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K:\Governance\Member Services\ANBC\21 - Attendance Register\"/>
    </mc:Choice>
  </mc:AlternateContent>
  <bookViews>
    <workbookView xWindow="0" yWindow="0" windowWidth="19200" windowHeight="11595" activeTab="1"/>
  </bookViews>
  <sheets>
    <sheet name="Summary" sheetId="7" r:id="rId1"/>
    <sheet name="Operations Committee" sheetId="1" r:id="rId2"/>
    <sheet name="Policy &amp; Governance Committee" sheetId="2" r:id="rId3"/>
    <sheet name="CP&amp;R Committee" sheetId="3" r:id="rId4"/>
    <sheet name="Special Council " sheetId="8" r:id="rId5"/>
    <sheet name="Sheet1" sheetId="9" state="hidden" r:id="rId6"/>
    <sheet name="Planning Committee" sheetId="4" r:id="rId7"/>
    <sheet name="Audit Committee" sheetId="5" r:id="rId8"/>
    <sheet name="Full Council" sheetId="6" r:id="rId9"/>
  </sheets>
  <definedNames>
    <definedName name="_xlnm._FilterDatabase" localSheetId="0" hidden="1">Summary!$A$2:$P$48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8" l="1"/>
  <c r="E48" i="8"/>
  <c r="E47" i="8"/>
  <c r="E46" i="8"/>
  <c r="E45" i="8"/>
  <c r="E44" i="8"/>
  <c r="E43" i="8"/>
  <c r="E41" i="8"/>
  <c r="E40" i="8"/>
  <c r="E42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H20" i="3" l="1"/>
  <c r="J38" i="7" s="1"/>
  <c r="H24" i="6"/>
  <c r="D23" i="7" s="1"/>
  <c r="H17" i="1"/>
  <c r="F23" i="7" s="1"/>
  <c r="D7" i="5" l="1"/>
  <c r="D8" i="5"/>
  <c r="D9" i="5"/>
  <c r="D10" i="5"/>
  <c r="D11" i="5"/>
  <c r="D12" i="5"/>
  <c r="P30" i="7" l="1"/>
  <c r="P48" i="7"/>
  <c r="P42" i="7"/>
  <c r="P35" i="7"/>
  <c r="P25" i="7"/>
  <c r="H9" i="4"/>
  <c r="N8" i="7" s="1"/>
  <c r="H12" i="2"/>
  <c r="H22" i="7" s="1"/>
  <c r="H21" i="1"/>
  <c r="F39" i="7" s="1"/>
  <c r="H39" i="6" l="1"/>
  <c r="D38" i="7" s="1"/>
  <c r="H28" i="6"/>
  <c r="D27" i="7" s="1"/>
  <c r="H18" i="4" l="1"/>
  <c r="N48" i="7" s="1"/>
  <c r="H49" i="6" l="1"/>
  <c r="H48" i="6"/>
  <c r="H47" i="6"/>
  <c r="H46" i="6"/>
  <c r="H45" i="6"/>
  <c r="H44" i="6"/>
  <c r="H43" i="6"/>
  <c r="H42" i="6"/>
  <c r="H41" i="6"/>
  <c r="H40" i="6"/>
  <c r="H38" i="6"/>
  <c r="H37" i="6"/>
  <c r="H36" i="6"/>
  <c r="H35" i="6"/>
  <c r="H34" i="6"/>
  <c r="H33" i="6"/>
  <c r="H32" i="6"/>
  <c r="H31" i="6"/>
  <c r="H30" i="6"/>
  <c r="H29" i="6"/>
  <c r="H27" i="6"/>
  <c r="H26" i="6"/>
  <c r="H25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D8" i="7" s="1"/>
  <c r="H17" i="4"/>
  <c r="N35" i="7" s="1"/>
  <c r="H16" i="4"/>
  <c r="N30" i="7" s="1"/>
  <c r="H15" i="4"/>
  <c r="H14" i="4"/>
  <c r="H13" i="4"/>
  <c r="H12" i="4"/>
  <c r="H11" i="4"/>
  <c r="H10" i="4"/>
  <c r="H8" i="4"/>
  <c r="N13" i="7" s="1"/>
  <c r="H7" i="4"/>
  <c r="N15" i="7" s="1"/>
  <c r="H22" i="3"/>
  <c r="H21" i="3"/>
  <c r="J44" i="7" s="1"/>
  <c r="H19" i="3"/>
  <c r="J36" i="7" s="1"/>
  <c r="H18" i="3"/>
  <c r="J41" i="7" s="1"/>
  <c r="H17" i="3"/>
  <c r="J37" i="7" s="1"/>
  <c r="H16" i="3"/>
  <c r="J34" i="7" s="1"/>
  <c r="H15" i="3"/>
  <c r="H14" i="3"/>
  <c r="J27" i="7" s="1"/>
  <c r="H13" i="3"/>
  <c r="J14" i="7" s="1"/>
  <c r="H12" i="3"/>
  <c r="J15" i="7" s="1"/>
  <c r="H11" i="3"/>
  <c r="J19" i="7" s="1"/>
  <c r="H10" i="3"/>
  <c r="J16" i="7" s="1"/>
  <c r="H9" i="3"/>
  <c r="J12" i="7" s="1"/>
  <c r="H8" i="3"/>
  <c r="J18" i="7" s="1"/>
  <c r="H7" i="3"/>
  <c r="J33" i="7" s="1"/>
  <c r="H21" i="2"/>
  <c r="H48" i="7" s="1"/>
  <c r="H20" i="2"/>
  <c r="H19" i="2"/>
  <c r="H41" i="7" s="1"/>
  <c r="H18" i="2"/>
  <c r="H37" i="7" s="1"/>
  <c r="H17" i="2"/>
  <c r="H33" i="7" s="1"/>
  <c r="H16" i="2"/>
  <c r="H29" i="7" s="1"/>
  <c r="H15" i="2"/>
  <c r="H14" i="2"/>
  <c r="H25" i="7" s="1"/>
  <c r="H13" i="2"/>
  <c r="H26" i="7" s="1"/>
  <c r="H11" i="2"/>
  <c r="H10" i="2"/>
  <c r="H21" i="7" s="1"/>
  <c r="H9" i="2"/>
  <c r="H8" i="2"/>
  <c r="H30" i="7" s="1"/>
  <c r="H7" i="2"/>
  <c r="H31" i="7" s="1"/>
  <c r="H23" i="1"/>
  <c r="F45" i="7" s="1"/>
  <c r="H22" i="1"/>
  <c r="F43" i="7" s="1"/>
  <c r="H20" i="1"/>
  <c r="F36" i="7" s="1"/>
  <c r="H19" i="1"/>
  <c r="F35" i="7" s="1"/>
  <c r="H18" i="1"/>
  <c r="F26" i="7" s="1"/>
  <c r="H16" i="1"/>
  <c r="F18" i="7" s="1"/>
  <c r="H15" i="1"/>
  <c r="F14" i="7" s="1"/>
  <c r="H14" i="1"/>
  <c r="F10" i="7" s="1"/>
  <c r="H13" i="1"/>
  <c r="F47" i="7" s="1"/>
  <c r="H12" i="1"/>
  <c r="F46" i="7" s="1"/>
  <c r="H11" i="1"/>
  <c r="F24" i="7" s="1"/>
  <c r="H10" i="1"/>
  <c r="H9" i="1"/>
  <c r="F42" i="7" s="1"/>
  <c r="H8" i="1"/>
  <c r="F32" i="7" s="1"/>
  <c r="P37" i="7" l="1"/>
  <c r="D48" i="7" l="1"/>
  <c r="D47" i="7"/>
  <c r="D46" i="7"/>
  <c r="D45" i="7"/>
  <c r="D44" i="7"/>
  <c r="D43" i="7"/>
  <c r="D42" i="7"/>
  <c r="D41" i="7"/>
  <c r="D40" i="7"/>
  <c r="D39" i="7"/>
  <c r="D37" i="7"/>
  <c r="D36" i="7"/>
  <c r="D35" i="7"/>
  <c r="D34" i="7"/>
  <c r="D33" i="7"/>
  <c r="D32" i="7"/>
  <c r="D31" i="7"/>
  <c r="D30" i="7"/>
  <c r="D29" i="7"/>
  <c r="D28" i="7"/>
  <c r="D26" i="7"/>
  <c r="D25" i="7"/>
  <c r="D24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N29" i="7"/>
  <c r="N22" i="7"/>
  <c r="N20" i="7"/>
  <c r="N47" i="7"/>
  <c r="N46" i="7"/>
  <c r="N17" i="7"/>
  <c r="J45" i="7"/>
  <c r="J31" i="7"/>
  <c r="H39" i="7" l="1"/>
  <c r="H28" i="7"/>
  <c r="H13" i="7"/>
  <c r="H8" i="7"/>
  <c r="F11" i="7"/>
</calcChain>
</file>

<file path=xl/sharedStrings.xml><?xml version="1.0" encoding="utf-8"?>
<sst xmlns="http://schemas.openxmlformats.org/spreadsheetml/2006/main" count="309" uniqueCount="178">
  <si>
    <t>Total</t>
  </si>
  <si>
    <t>Policy &amp; Governance Committee Attendance</t>
  </si>
  <si>
    <t>Community Planning &amp; Regeneration Committee Attendance</t>
  </si>
  <si>
    <t>Planning Committee Attendance</t>
  </si>
  <si>
    <t>Audit Committee Attendance</t>
  </si>
  <si>
    <t>Full Council Attendance</t>
  </si>
  <si>
    <t>15 Members</t>
  </si>
  <si>
    <t>12 Members</t>
  </si>
  <si>
    <t>6 Members</t>
  </si>
  <si>
    <t>40 Members</t>
  </si>
  <si>
    <t>Alderman M Cosgrove (UUP)</t>
  </si>
  <si>
    <t>Alderman J Smyth (DUP)</t>
  </si>
  <si>
    <t>Councillor M Goodman (SF)</t>
  </si>
  <si>
    <t>Councillor T Hogg (DUP)</t>
  </si>
  <si>
    <t>Councillor D Hollis (TUV)</t>
  </si>
  <si>
    <t>Councillor N Kelly (ALL)</t>
  </si>
  <si>
    <t>Councillor R Lynch (SDLP)</t>
  </si>
  <si>
    <t>Councillor V McWilliam (UUP)</t>
  </si>
  <si>
    <t>Councillor M Rea (UUP)</t>
  </si>
  <si>
    <t>Councillor D Ritchie (UUP)</t>
  </si>
  <si>
    <t>Alderman F Agnew (UUP)</t>
  </si>
  <si>
    <t>Alderman P Barr (DUP)</t>
  </si>
  <si>
    <t>Councillor J Bingham (UUP)</t>
  </si>
  <si>
    <t>Councillor P Brett (DUP)</t>
  </si>
  <si>
    <t>Councillor P Hamill (DUP)</t>
  </si>
  <si>
    <t>Councillor N Kells (DUP)</t>
  </si>
  <si>
    <t>Councillor A Logue (SF)</t>
  </si>
  <si>
    <t>Councillor M Maguire (UUP)</t>
  </si>
  <si>
    <t>Councillor P Michael (UUP)</t>
  </si>
  <si>
    <t>Alderman W Ball (DUP)</t>
  </si>
  <si>
    <t>Councillor A Ball (DUP)</t>
  </si>
  <si>
    <t>Councillor J Blair (ALL)</t>
  </si>
  <si>
    <t>Councillor L Clarke (DUP)</t>
  </si>
  <si>
    <t>Councillor T Girvan (DUP)</t>
  </si>
  <si>
    <t>Councillor J Montgomery (UUP)</t>
  </si>
  <si>
    <t>Councillor J Scott (UUP)</t>
  </si>
  <si>
    <t>Alderman T Campbell (ALL)</t>
  </si>
  <si>
    <t>Aderman R Swann (UUP)</t>
  </si>
  <si>
    <t>Councillor H Cushinan (SF)</t>
  </si>
  <si>
    <t>Councillor B Duffin (SDLP)</t>
  </si>
  <si>
    <t>Councillor S Ross (DUP)</t>
  </si>
  <si>
    <t>Councillor D Arthurs (UUP)</t>
  </si>
  <si>
    <t>Councillor T Burns (SDLP)</t>
  </si>
  <si>
    <t>Alderman W Decourcy (DUP)</t>
  </si>
  <si>
    <t>Alderman M Girvan (DUP)</t>
  </si>
  <si>
    <t>Councillor M Magill (DUP)</t>
  </si>
  <si>
    <t>Alderman R Swann (UUP)</t>
  </si>
  <si>
    <t>Councillor B Webb (ALL)</t>
  </si>
  <si>
    <t>UUP</t>
  </si>
  <si>
    <t>DUP</t>
  </si>
  <si>
    <t>ALL</t>
  </si>
  <si>
    <t>SDLP</t>
  </si>
  <si>
    <t>SF</t>
  </si>
  <si>
    <t>TUV</t>
  </si>
  <si>
    <t xml:space="preserve">Alderman F Agnew </t>
  </si>
  <si>
    <t xml:space="preserve">Councillor D Arthurs </t>
  </si>
  <si>
    <t xml:space="preserve">Councillor A Ball </t>
  </si>
  <si>
    <t xml:space="preserve">Alderman W Ball </t>
  </si>
  <si>
    <t xml:space="preserve">Alderman P Barr </t>
  </si>
  <si>
    <t xml:space="preserve">Councillor J Bingham </t>
  </si>
  <si>
    <t xml:space="preserve">Councillor J Blair </t>
  </si>
  <si>
    <t xml:space="preserve">Councillor P Brett </t>
  </si>
  <si>
    <t xml:space="preserve">Councillor T Burns </t>
  </si>
  <si>
    <t xml:space="preserve">Alderman T Campbell </t>
  </si>
  <si>
    <t xml:space="preserve">Councillor L Clarke </t>
  </si>
  <si>
    <t xml:space="preserve">Alderman M Cosgrove </t>
  </si>
  <si>
    <t xml:space="preserve">Councillor H Cushinan </t>
  </si>
  <si>
    <t xml:space="preserve">Alderman W Decourcy </t>
  </si>
  <si>
    <t xml:space="preserve">Councillor B Duffin </t>
  </si>
  <si>
    <t xml:space="preserve">Alderman M Girvan </t>
  </si>
  <si>
    <t xml:space="preserve">Councillor T Girvan </t>
  </si>
  <si>
    <t xml:space="preserve">Councillor M Goodman </t>
  </si>
  <si>
    <t xml:space="preserve">Councillor P Hamill </t>
  </si>
  <si>
    <t xml:space="preserve">Councillor T Hogg </t>
  </si>
  <si>
    <t xml:space="preserve">Councillor D Hollis </t>
  </si>
  <si>
    <t xml:space="preserve">Councillor N Kells </t>
  </si>
  <si>
    <t xml:space="preserve">Councillor N Kelly </t>
  </si>
  <si>
    <t xml:space="preserve">Councillor A Logue </t>
  </si>
  <si>
    <t xml:space="preserve">Councillor R Lynch </t>
  </si>
  <si>
    <t xml:space="preserve">Councillor M Magill </t>
  </si>
  <si>
    <t xml:space="preserve">Councillor J Montgomery </t>
  </si>
  <si>
    <t xml:space="preserve">Councillor M Maguire </t>
  </si>
  <si>
    <t xml:space="preserve">Councillor V McWilliam </t>
  </si>
  <si>
    <t xml:space="preserve">Councillor P Michael </t>
  </si>
  <si>
    <t xml:space="preserve">Councillor M Rea </t>
  </si>
  <si>
    <t xml:space="preserve">Councillor D Ritchie </t>
  </si>
  <si>
    <t xml:space="preserve">Councillor S Ross </t>
  </si>
  <si>
    <t xml:space="preserve">Alderman J Smyth </t>
  </si>
  <si>
    <t xml:space="preserve">Alderman R Swann </t>
  </si>
  <si>
    <t xml:space="preserve">Councillor B Webb </t>
  </si>
  <si>
    <t>Full Council</t>
  </si>
  <si>
    <t>Number of meetings held</t>
  </si>
  <si>
    <t>Operations Committee</t>
  </si>
  <si>
    <t>Policy and Governance Committee</t>
  </si>
  <si>
    <t>Community Planning and Regeneration Committee</t>
  </si>
  <si>
    <t>Planning Committee</t>
  </si>
  <si>
    <t>Audit Committee</t>
  </si>
  <si>
    <t>January</t>
  </si>
  <si>
    <t>February</t>
  </si>
  <si>
    <t>March</t>
  </si>
  <si>
    <t xml:space="preserve">April </t>
  </si>
  <si>
    <t>May</t>
  </si>
  <si>
    <t>April</t>
  </si>
  <si>
    <t xml:space="preserve">February </t>
  </si>
  <si>
    <t xml:space="preserve">March </t>
  </si>
  <si>
    <t xml:space="preserve">December </t>
  </si>
  <si>
    <t xml:space="preserve">January </t>
  </si>
  <si>
    <t>December</t>
  </si>
  <si>
    <t>Special Council Meeting</t>
  </si>
  <si>
    <t xml:space="preserve">Special Council Meeting </t>
  </si>
  <si>
    <t>Member</t>
  </si>
  <si>
    <t>Key: C - Chair, VC - Vice Chair
Statistics reported relate to Committee Members only</t>
  </si>
  <si>
    <t>Number of Meetings Attended</t>
  </si>
  <si>
    <t>Antrim and Newtownabbey Borough Council
Council and Committee Meetings: December 2017  - May 2018</t>
  </si>
  <si>
    <t>December 2017 - May 2018</t>
  </si>
  <si>
    <t>December 2017  - May 2018</t>
  </si>
  <si>
    <t xml:space="preserve">Councillor J Scott </t>
  </si>
  <si>
    <t>Councillor N McClelland</t>
  </si>
  <si>
    <t xml:space="preserve">Councillor N McClelland (SDLP) </t>
  </si>
  <si>
    <t xml:space="preserve">Councillor J Scott (UUP) </t>
  </si>
  <si>
    <t>Many Elected Member also attend Committees where they are not a Committee Member.   Such attendance is not recorded in this schedule (the information presented only relates to Committee Member attendance); but is recorded in the relevant minutes for that Committee.</t>
  </si>
  <si>
    <t>Operations Committee Attendance</t>
  </si>
  <si>
    <t>Councillor J Greer</t>
  </si>
  <si>
    <t>Councillor S McCarthy</t>
  </si>
  <si>
    <t>Councillor J Greer (DUP)</t>
  </si>
  <si>
    <t>Councillor S McCarthy (UUP)</t>
  </si>
  <si>
    <t>Councillor N Kelly (Chair)</t>
  </si>
  <si>
    <t>Councillor M Rea (Vice Chair)</t>
  </si>
  <si>
    <t>Alderman W Ball</t>
  </si>
  <si>
    <t>Alderman M Girvan</t>
  </si>
  <si>
    <t>Alderman J Smyth</t>
  </si>
  <si>
    <t>Alderman R Swann</t>
  </si>
  <si>
    <t>Councillor A Ball</t>
  </si>
  <si>
    <t>Councillor J Blair</t>
  </si>
  <si>
    <t>Councillor L Clarke</t>
  </si>
  <si>
    <t>Councillor M Magill</t>
  </si>
  <si>
    <t>Councillor J Montgomery</t>
  </si>
  <si>
    <t>Councillor D Ritchie</t>
  </si>
  <si>
    <t>Councillor J Scott*</t>
  </si>
  <si>
    <t>*Councillor Scott addressed Ops Committee in December 2017 to advise of his retirement end of January 2018</t>
  </si>
  <si>
    <t>Councillor N Kells (Chair)</t>
  </si>
  <si>
    <t>Councillor D Hollis (Vice Chair)</t>
  </si>
  <si>
    <t>Alderman F Agnew</t>
  </si>
  <si>
    <t>Alderman W DeCourcy</t>
  </si>
  <si>
    <t>Councillor J Bingham</t>
  </si>
  <si>
    <t>Councillor M Goodman</t>
  </si>
  <si>
    <t>Councillor T Girvan</t>
  </si>
  <si>
    <t>Councillor P Hamill</t>
  </si>
  <si>
    <t>Councillor T Hogg</t>
  </si>
  <si>
    <t>Councillor A Logue</t>
  </si>
  <si>
    <t>Councillor M Maguire</t>
  </si>
  <si>
    <t>Councillor P Michael</t>
  </si>
  <si>
    <t>Councillor N McCelland</t>
  </si>
  <si>
    <t>Councillor W Webb</t>
  </si>
  <si>
    <t>Concillor A Logue (Chair)</t>
  </si>
  <si>
    <t>Councillor L Clarke (Vice Chair)</t>
  </si>
  <si>
    <t>Alderman P Barr</t>
  </si>
  <si>
    <t>Alderman T Burns</t>
  </si>
  <si>
    <t>Alderman M Cosgrove</t>
  </si>
  <si>
    <t>Councillor P Brett</t>
  </si>
  <si>
    <t>Councillor N Kells</t>
  </si>
  <si>
    <t>Councillor R Lynch</t>
  </si>
  <si>
    <t>Councillor S Ross</t>
  </si>
  <si>
    <t>Councillor J Scott</t>
  </si>
  <si>
    <t>Councillor S McCarthy (UUP</t>
  </si>
  <si>
    <t>Councillor P Brett (DUP) (Chair)</t>
  </si>
  <si>
    <t>Councillor J Bingham (UUP) (Vice Chair)</t>
  </si>
  <si>
    <t>Councillor F Agnew (UUP)</t>
  </si>
  <si>
    <t>Councillor W Webb (ALL)</t>
  </si>
  <si>
    <t>Councillor T Girvan (Chair)</t>
  </si>
  <si>
    <t>Councillor W Webb (Vice Chair)</t>
  </si>
  <si>
    <t>Councillor D Hollis</t>
  </si>
  <si>
    <t>Councillor M Rea</t>
  </si>
  <si>
    <t>** Councillor Foster confirmed as replacement for Councillor Scott - 6 February 2018</t>
  </si>
  <si>
    <t>Councillor R Foster</t>
  </si>
  <si>
    <t>Councillor R Foster (UUP)</t>
  </si>
  <si>
    <t>** Councillor McCarthy confirmed as replacement for Councillor Scott - 6 February 2018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</si>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</sst>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2" fillId="0" borderId="0" xfId="0" applyFont="1" applyBorder="1"/>
    <xf numFmtId="0" fontId="0" fillId="6" borderId="1" xfId="0" applyFill="1" applyBorder="1"/>
    <xf numFmtId="0" fontId="1" fillId="6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1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3" borderId="3" xfId="0" applyFont="1" applyFill="1" applyBorder="1"/>
    <xf numFmtId="0" fontId="1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4" borderId="3" xfId="0" applyFont="1" applyFill="1" applyBorder="1"/>
    <xf numFmtId="0" fontId="1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2" borderId="3" xfId="0" applyFont="1" applyFill="1" applyBorder="1"/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1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2" borderId="1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2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left"/>
    </xf>
    <xf numFmtId="0" fontId="1" fillId="0" borderId="24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left"/>
    </xf>
    <xf numFmtId="0" fontId="2" fillId="7" borderId="26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left"/>
    </xf>
    <xf numFmtId="0" fontId="2" fillId="7" borderId="27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25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9" xfId="0" quotePrefix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 vertical="center" wrapText="1"/>
    </xf>
    <xf numFmtId="0" fontId="2" fillId="0" borderId="23" xfId="0" applyFont="1" applyFill="1" applyBorder="1"/>
    <xf numFmtId="0" fontId="2" fillId="0" borderId="34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0" borderId="36" xfId="0" applyFont="1" applyFill="1" applyBorder="1"/>
    <xf numFmtId="0" fontId="1" fillId="0" borderId="37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0" fillId="0" borderId="0" xfId="0" applyBorder="1"/>
    <xf numFmtId="0" fontId="1" fillId="0" borderId="18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0070B3"/>
      <color rgb="FF803A8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zoomScale="80" zoomScaleNormal="80" workbookViewId="0">
      <pane xSplit="2" ySplit="3" topLeftCell="F4" activePane="bottomRight" state="frozen"/>
      <selection pane="topRight" activeCell="C1" sqref="C1"/>
      <selection pane="bottomLeft" activeCell="A5" sqref="A5"/>
      <selection pane="bottomRight" activeCell="L32" sqref="L32"/>
    </sheetView>
  </sheetViews>
  <sheetFormatPr defaultColWidth="8.85546875" defaultRowHeight="16.5" x14ac:dyDescent="0.3"/>
  <cols>
    <col min="1" max="1" width="43.42578125" style="88" customWidth="1"/>
    <col min="2" max="2" width="5.7109375" style="87" bestFit="1" customWidth="1"/>
    <col min="3" max="3" width="5.7109375" style="87" customWidth="1"/>
    <col min="4" max="4" width="12.140625" style="90" customWidth="1"/>
    <col min="5" max="5" width="12.140625" style="93" customWidth="1"/>
    <col min="6" max="17" width="12.140625" style="90" customWidth="1"/>
    <col min="18" max="20" width="15.7109375" style="87" customWidth="1"/>
    <col min="21" max="16384" width="8.85546875" style="87"/>
  </cols>
  <sheetData>
    <row r="1" spans="1:17" ht="72" customHeight="1" thickBot="1" x14ac:dyDescent="0.35">
      <c r="A1" s="164" t="s">
        <v>113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/>
    </row>
    <row r="2" spans="1:17" s="89" customFormat="1" ht="55.9" customHeight="1" x14ac:dyDescent="0.25">
      <c r="A2" s="173" t="s">
        <v>111</v>
      </c>
      <c r="B2" s="116"/>
      <c r="C2" s="136"/>
      <c r="D2" s="179" t="s">
        <v>90</v>
      </c>
      <c r="E2" s="177"/>
      <c r="F2" s="177" t="s">
        <v>92</v>
      </c>
      <c r="G2" s="177"/>
      <c r="H2" s="177" t="s">
        <v>93</v>
      </c>
      <c r="I2" s="177"/>
      <c r="J2" s="177" t="s">
        <v>94</v>
      </c>
      <c r="K2" s="177"/>
      <c r="L2" s="180" t="s">
        <v>109</v>
      </c>
      <c r="M2" s="181"/>
      <c r="N2" s="177" t="s">
        <v>95</v>
      </c>
      <c r="O2" s="177"/>
      <c r="P2" s="177" t="s">
        <v>96</v>
      </c>
      <c r="Q2" s="178"/>
    </row>
    <row r="3" spans="1:17" ht="17.25" thickBot="1" x14ac:dyDescent="0.35">
      <c r="A3" s="174"/>
      <c r="B3" s="117"/>
      <c r="C3" s="137"/>
      <c r="D3" s="132"/>
      <c r="E3" s="138"/>
      <c r="F3" s="139"/>
      <c r="G3" s="140"/>
      <c r="H3" s="139"/>
      <c r="I3" s="140"/>
      <c r="J3" s="139"/>
      <c r="K3" s="140"/>
      <c r="L3" s="119"/>
      <c r="M3" s="119"/>
      <c r="N3" s="139"/>
      <c r="O3" s="138"/>
      <c r="P3" s="139"/>
      <c r="Q3" s="120"/>
    </row>
    <row r="4" spans="1:17" s="88" customFormat="1" ht="17.25" thickBot="1" x14ac:dyDescent="0.35">
      <c r="A4" s="141" t="s">
        <v>91</v>
      </c>
      <c r="B4" s="142"/>
      <c r="C4" s="142"/>
      <c r="D4" s="143">
        <v>6</v>
      </c>
      <c r="E4" s="144"/>
      <c r="F4" s="145">
        <v>6</v>
      </c>
      <c r="G4" s="145"/>
      <c r="H4" s="145">
        <v>6</v>
      </c>
      <c r="I4" s="145"/>
      <c r="J4" s="145">
        <v>6</v>
      </c>
      <c r="K4" s="145"/>
      <c r="L4" s="145">
        <v>3</v>
      </c>
      <c r="M4" s="146"/>
      <c r="N4" s="145">
        <v>6</v>
      </c>
      <c r="O4" s="144"/>
      <c r="P4" s="145">
        <v>2</v>
      </c>
      <c r="Q4" s="147"/>
    </row>
    <row r="5" spans="1:17" ht="10.5" customHeight="1" x14ac:dyDescent="0.3">
      <c r="A5" s="175" t="s">
        <v>110</v>
      </c>
      <c r="B5" s="117"/>
      <c r="C5" s="117"/>
      <c r="D5" s="167" t="s">
        <v>112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</row>
    <row r="6" spans="1:17" x14ac:dyDescent="0.3">
      <c r="A6" s="175"/>
      <c r="B6" s="117"/>
      <c r="C6" s="117"/>
      <c r="D6" s="167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9"/>
    </row>
    <row r="7" spans="1:17" ht="9.75" customHeight="1" x14ac:dyDescent="0.3">
      <c r="A7" s="176"/>
      <c r="B7" s="117"/>
      <c r="C7" s="11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</row>
    <row r="8" spans="1:17" x14ac:dyDescent="0.3">
      <c r="A8" s="118" t="s">
        <v>54</v>
      </c>
      <c r="B8" s="96" t="s">
        <v>48</v>
      </c>
      <c r="C8" s="130"/>
      <c r="D8" s="133">
        <f>'Full Council'!H9</f>
        <v>5</v>
      </c>
      <c r="E8" s="94"/>
      <c r="F8" s="92"/>
      <c r="G8" s="94"/>
      <c r="H8" s="91">
        <f>'Policy &amp; Governance Committee'!H9</f>
        <v>5</v>
      </c>
      <c r="I8" s="94"/>
      <c r="J8" s="92"/>
      <c r="K8" s="94"/>
      <c r="L8" s="91">
        <v>3</v>
      </c>
      <c r="M8" s="94"/>
      <c r="N8" s="91">
        <f>'Planning Committee'!H9</f>
        <v>6</v>
      </c>
      <c r="O8" s="95"/>
      <c r="P8" s="92"/>
      <c r="Q8" s="121"/>
    </row>
    <row r="9" spans="1:17" x14ac:dyDescent="0.3">
      <c r="A9" s="118" t="s">
        <v>55</v>
      </c>
      <c r="B9" s="96" t="s">
        <v>48</v>
      </c>
      <c r="C9" s="130"/>
      <c r="D9" s="134">
        <f>'Full Council'!H10</f>
        <v>5</v>
      </c>
      <c r="E9" s="94"/>
      <c r="F9" s="92"/>
      <c r="G9" s="94"/>
      <c r="H9" s="92"/>
      <c r="I9" s="94"/>
      <c r="J9" s="92"/>
      <c r="K9" s="94"/>
      <c r="L9" s="91">
        <v>2</v>
      </c>
      <c r="M9" s="94"/>
      <c r="N9" s="92"/>
      <c r="O9" s="95"/>
      <c r="P9" s="92"/>
      <c r="Q9" s="121"/>
    </row>
    <row r="10" spans="1:17" x14ac:dyDescent="0.3">
      <c r="A10" s="118" t="s">
        <v>56</v>
      </c>
      <c r="B10" s="96" t="s">
        <v>49</v>
      </c>
      <c r="C10" s="130"/>
      <c r="D10" s="134">
        <f>'Full Council'!H11</f>
        <v>5</v>
      </c>
      <c r="E10" s="94"/>
      <c r="F10" s="91">
        <f>'Operations Committee'!H14</f>
        <v>6</v>
      </c>
      <c r="G10" s="94"/>
      <c r="H10" s="92"/>
      <c r="I10" s="94"/>
      <c r="J10" s="92"/>
      <c r="K10" s="94"/>
      <c r="L10" s="91">
        <v>2</v>
      </c>
      <c r="M10" s="94"/>
      <c r="N10" s="92"/>
      <c r="O10" s="95"/>
      <c r="P10" s="92"/>
      <c r="Q10" s="121"/>
    </row>
    <row r="11" spans="1:17" x14ac:dyDescent="0.3">
      <c r="A11" s="118" t="s">
        <v>57</v>
      </c>
      <c r="B11" s="96" t="s">
        <v>49</v>
      </c>
      <c r="C11" s="130"/>
      <c r="D11" s="134">
        <f>'Full Council'!H12</f>
        <v>5</v>
      </c>
      <c r="E11" s="95"/>
      <c r="F11" s="91">
        <f>'Operations Committee'!H10</f>
        <v>6</v>
      </c>
      <c r="G11" s="94"/>
      <c r="H11" s="92"/>
      <c r="I11" s="94"/>
      <c r="J11" s="92"/>
      <c r="K11" s="94"/>
      <c r="L11" s="91">
        <v>2</v>
      </c>
      <c r="M11" s="94"/>
      <c r="N11" s="92"/>
      <c r="O11" s="95"/>
      <c r="P11" s="92"/>
      <c r="Q11" s="121"/>
    </row>
    <row r="12" spans="1:17" x14ac:dyDescent="0.3">
      <c r="A12" s="118" t="s">
        <v>58</v>
      </c>
      <c r="B12" s="96" t="s">
        <v>49</v>
      </c>
      <c r="C12" s="130"/>
      <c r="D12" s="134">
        <f>'Full Council'!H13</f>
        <v>6</v>
      </c>
      <c r="E12" s="94"/>
      <c r="F12" s="92"/>
      <c r="G12" s="94"/>
      <c r="H12" s="92"/>
      <c r="I12" s="95"/>
      <c r="J12" s="148">
        <f>'CP&amp;R Committee'!H9</f>
        <v>5</v>
      </c>
      <c r="K12" s="94"/>
      <c r="L12" s="91">
        <v>3</v>
      </c>
      <c r="M12" s="94"/>
      <c r="N12" s="92"/>
      <c r="O12" s="95"/>
      <c r="P12" s="92"/>
      <c r="Q12" s="121"/>
    </row>
    <row r="13" spans="1:17" x14ac:dyDescent="0.3">
      <c r="A13" s="118" t="s">
        <v>59</v>
      </c>
      <c r="B13" s="96" t="s">
        <v>48</v>
      </c>
      <c r="C13" s="130"/>
      <c r="D13" s="134">
        <f>'Full Council'!H14</f>
        <v>5</v>
      </c>
      <c r="E13" s="95"/>
      <c r="F13" s="92"/>
      <c r="G13" s="94"/>
      <c r="H13" s="91">
        <f>'Policy &amp; Governance Committee'!H11</f>
        <v>5</v>
      </c>
      <c r="I13" s="95"/>
      <c r="J13" s="92"/>
      <c r="K13" s="95"/>
      <c r="L13" s="91">
        <v>3</v>
      </c>
      <c r="M13" s="94"/>
      <c r="N13" s="91">
        <f>'Planning Committee'!H8</f>
        <v>4</v>
      </c>
      <c r="O13" s="95"/>
      <c r="P13" s="92"/>
      <c r="Q13" s="121"/>
    </row>
    <row r="14" spans="1:17" x14ac:dyDescent="0.3">
      <c r="A14" s="118" t="s">
        <v>60</v>
      </c>
      <c r="B14" s="96" t="s">
        <v>50</v>
      </c>
      <c r="C14" s="130"/>
      <c r="D14" s="134">
        <f>'Full Council'!H15</f>
        <v>4</v>
      </c>
      <c r="E14" s="94"/>
      <c r="F14" s="148">
        <f>'Operations Committee'!H15</f>
        <v>6</v>
      </c>
      <c r="G14" s="94"/>
      <c r="H14" s="92"/>
      <c r="I14" s="95"/>
      <c r="J14" s="148">
        <f>'CP&amp;R Committee'!H13</f>
        <v>6</v>
      </c>
      <c r="K14" s="95"/>
      <c r="L14" s="91">
        <v>2</v>
      </c>
      <c r="M14" s="94"/>
      <c r="N14" s="92"/>
      <c r="O14" s="95"/>
      <c r="P14" s="92"/>
      <c r="Q14" s="121"/>
    </row>
    <row r="15" spans="1:17" x14ac:dyDescent="0.3">
      <c r="A15" s="118" t="s">
        <v>61</v>
      </c>
      <c r="B15" s="96" t="s">
        <v>49</v>
      </c>
      <c r="C15" s="130"/>
      <c r="D15" s="134">
        <f>'Full Council'!H16</f>
        <v>6</v>
      </c>
      <c r="E15" s="95"/>
      <c r="F15" s="92"/>
      <c r="G15" s="94"/>
      <c r="H15" s="92"/>
      <c r="I15" s="95"/>
      <c r="J15" s="91">
        <f>'CP&amp;R Committee'!H12</f>
        <v>4</v>
      </c>
      <c r="K15" s="95"/>
      <c r="L15" s="91">
        <v>2</v>
      </c>
      <c r="M15" s="94"/>
      <c r="N15" s="148">
        <f>'Planning Committee'!H7</f>
        <v>6</v>
      </c>
      <c r="O15" s="95"/>
      <c r="P15" s="92"/>
      <c r="Q15" s="121"/>
    </row>
    <row r="16" spans="1:17" x14ac:dyDescent="0.3">
      <c r="A16" s="118" t="s">
        <v>62</v>
      </c>
      <c r="B16" s="96" t="s">
        <v>51</v>
      </c>
      <c r="C16" s="130"/>
      <c r="D16" s="134">
        <f>'Full Council'!H17</f>
        <v>4</v>
      </c>
      <c r="E16" s="94"/>
      <c r="F16" s="92"/>
      <c r="G16" s="94"/>
      <c r="H16" s="92"/>
      <c r="I16" s="95"/>
      <c r="J16" s="148">
        <f>'CP&amp;R Committee'!H10</f>
        <v>4</v>
      </c>
      <c r="K16" s="95"/>
      <c r="L16" s="91">
        <v>3</v>
      </c>
      <c r="M16" s="94"/>
      <c r="N16" s="92"/>
      <c r="O16" s="95"/>
      <c r="P16" s="92"/>
      <c r="Q16" s="121"/>
    </row>
    <row r="17" spans="1:17" x14ac:dyDescent="0.3">
      <c r="A17" s="118" t="s">
        <v>63</v>
      </c>
      <c r="B17" s="96" t="s">
        <v>50</v>
      </c>
      <c r="C17" s="130"/>
      <c r="D17" s="134">
        <f>'Full Council'!H18</f>
        <v>6</v>
      </c>
      <c r="E17" s="94"/>
      <c r="F17" s="92"/>
      <c r="G17" s="94"/>
      <c r="H17" s="92"/>
      <c r="I17" s="95"/>
      <c r="J17" s="92"/>
      <c r="K17" s="95"/>
      <c r="L17" s="91">
        <v>3</v>
      </c>
      <c r="M17" s="94"/>
      <c r="N17" s="91">
        <f>'Planning Committee'!H10</f>
        <v>5</v>
      </c>
      <c r="O17" s="95"/>
      <c r="P17" s="92"/>
      <c r="Q17" s="121"/>
    </row>
    <row r="18" spans="1:17" x14ac:dyDescent="0.3">
      <c r="A18" s="118" t="s">
        <v>64</v>
      </c>
      <c r="B18" s="96" t="s">
        <v>49</v>
      </c>
      <c r="C18" s="130"/>
      <c r="D18" s="134">
        <f>'Full Council'!H19</f>
        <v>6</v>
      </c>
      <c r="E18" s="94"/>
      <c r="F18" s="91">
        <f>'Operations Committee'!H16</f>
        <v>6</v>
      </c>
      <c r="G18" s="94"/>
      <c r="H18" s="92"/>
      <c r="I18" s="95"/>
      <c r="J18" s="91">
        <f>'CP&amp;R Committee'!H8</f>
        <v>6</v>
      </c>
      <c r="K18" s="95"/>
      <c r="L18" s="91">
        <v>3</v>
      </c>
      <c r="M18" s="94"/>
      <c r="N18" s="92"/>
      <c r="O18" s="95"/>
      <c r="P18" s="92"/>
      <c r="Q18" s="121"/>
    </row>
    <row r="19" spans="1:17" x14ac:dyDescent="0.3">
      <c r="A19" s="118" t="s">
        <v>65</v>
      </c>
      <c r="B19" s="96" t="s">
        <v>48</v>
      </c>
      <c r="C19" s="130"/>
      <c r="D19" s="134">
        <f>'Full Council'!H20</f>
        <v>5</v>
      </c>
      <c r="E19" s="95"/>
      <c r="F19" s="92"/>
      <c r="G19" s="94"/>
      <c r="H19" s="92"/>
      <c r="I19" s="95"/>
      <c r="J19" s="91">
        <f>'CP&amp;R Committee'!H11</f>
        <v>1</v>
      </c>
      <c r="K19" s="95"/>
      <c r="L19" s="91">
        <v>3</v>
      </c>
      <c r="M19" s="94"/>
      <c r="N19" s="92"/>
      <c r="O19" s="95"/>
      <c r="P19" s="92"/>
      <c r="Q19" s="121"/>
    </row>
    <row r="20" spans="1:17" x14ac:dyDescent="0.3">
      <c r="A20" s="118" t="s">
        <v>66</v>
      </c>
      <c r="B20" s="96" t="s">
        <v>52</v>
      </c>
      <c r="C20" s="130"/>
      <c r="D20" s="134">
        <f>'Full Council'!H21</f>
        <v>6</v>
      </c>
      <c r="E20" s="94"/>
      <c r="F20" s="92"/>
      <c r="G20" s="94"/>
      <c r="H20" s="92"/>
      <c r="I20" s="95"/>
      <c r="J20" s="92"/>
      <c r="K20" s="95"/>
      <c r="L20" s="91">
        <v>2</v>
      </c>
      <c r="M20" s="94"/>
      <c r="N20" s="91">
        <f>'Planning Committee'!H13</f>
        <v>6</v>
      </c>
      <c r="O20" s="95"/>
      <c r="P20" s="92"/>
      <c r="Q20" s="121"/>
    </row>
    <row r="21" spans="1:17" x14ac:dyDescent="0.3">
      <c r="A21" s="118" t="s">
        <v>67</v>
      </c>
      <c r="B21" s="96" t="s">
        <v>49</v>
      </c>
      <c r="C21" s="130"/>
      <c r="D21" s="134">
        <f>'Full Council'!H22</f>
        <v>6</v>
      </c>
      <c r="E21" s="95"/>
      <c r="F21" s="92"/>
      <c r="G21" s="94"/>
      <c r="H21" s="91">
        <f>'Policy &amp; Governance Committee'!H10</f>
        <v>6</v>
      </c>
      <c r="I21" s="95"/>
      <c r="J21" s="92"/>
      <c r="K21" s="95"/>
      <c r="L21" s="91">
        <v>3</v>
      </c>
      <c r="M21" s="94"/>
      <c r="N21" s="92"/>
      <c r="O21" s="95"/>
      <c r="P21" s="92"/>
      <c r="Q21" s="121"/>
    </row>
    <row r="22" spans="1:17" x14ac:dyDescent="0.3">
      <c r="A22" s="118" t="s">
        <v>68</v>
      </c>
      <c r="B22" s="96" t="s">
        <v>177</v>
      </c>
      <c r="C22" s="130"/>
      <c r="D22" s="134">
        <f>'Full Council'!H23</f>
        <v>6</v>
      </c>
      <c r="E22" s="95"/>
      <c r="F22" s="92"/>
      <c r="G22" s="94"/>
      <c r="H22" s="148">
        <f>'Policy &amp; Governance Committee'!H12</f>
        <v>6</v>
      </c>
      <c r="I22" s="95"/>
      <c r="J22" s="92"/>
      <c r="K22" s="95"/>
      <c r="L22" s="91">
        <v>2</v>
      </c>
      <c r="M22" s="94"/>
      <c r="N22" s="91">
        <f>'Planning Committee'!H14</f>
        <v>5</v>
      </c>
      <c r="O22" s="95"/>
      <c r="P22" s="92"/>
      <c r="Q22" s="121"/>
    </row>
    <row r="23" spans="1:17" x14ac:dyDescent="0.3">
      <c r="A23" s="118" t="s">
        <v>174</v>
      </c>
      <c r="B23" s="96" t="s">
        <v>48</v>
      </c>
      <c r="C23" s="130"/>
      <c r="D23" s="134">
        <f>'Full Council'!H24</f>
        <v>4</v>
      </c>
      <c r="E23" s="95"/>
      <c r="F23" s="148">
        <f>'Operations Committee'!H17</f>
        <v>3</v>
      </c>
      <c r="G23" s="94"/>
      <c r="H23" s="92"/>
      <c r="I23" s="95"/>
      <c r="J23" s="92"/>
      <c r="K23" s="95"/>
      <c r="L23" s="91">
        <v>3</v>
      </c>
      <c r="M23" s="94"/>
      <c r="N23" s="91"/>
      <c r="O23" s="95"/>
      <c r="P23" s="92"/>
      <c r="Q23" s="121"/>
    </row>
    <row r="24" spans="1:17" x14ac:dyDescent="0.3">
      <c r="A24" s="118" t="s">
        <v>69</v>
      </c>
      <c r="B24" s="96" t="s">
        <v>49</v>
      </c>
      <c r="C24" s="130"/>
      <c r="D24" s="134">
        <f>'Full Council'!H25</f>
        <v>6</v>
      </c>
      <c r="E24" s="95"/>
      <c r="F24" s="148">
        <f>'Operations Committee'!H11</f>
        <v>5</v>
      </c>
      <c r="G24" s="94"/>
      <c r="H24" s="92"/>
      <c r="I24" s="95"/>
      <c r="J24" s="92"/>
      <c r="K24" s="95"/>
      <c r="L24" s="91">
        <v>3</v>
      </c>
      <c r="M24" s="94"/>
      <c r="N24" s="92"/>
      <c r="O24" s="95"/>
      <c r="P24" s="92"/>
      <c r="Q24" s="121"/>
    </row>
    <row r="25" spans="1:17" x14ac:dyDescent="0.3">
      <c r="A25" s="118" t="s">
        <v>70</v>
      </c>
      <c r="B25" s="96" t="s">
        <v>49</v>
      </c>
      <c r="C25" s="130"/>
      <c r="D25" s="134">
        <f>'Full Council'!H26</f>
        <v>6</v>
      </c>
      <c r="E25" s="94"/>
      <c r="F25" s="92"/>
      <c r="G25" s="94"/>
      <c r="H25" s="148">
        <f>'Policy &amp; Governance Committee'!H14</f>
        <v>5</v>
      </c>
      <c r="I25" s="95"/>
      <c r="J25" s="92"/>
      <c r="K25" s="95"/>
      <c r="L25" s="91">
        <v>3</v>
      </c>
      <c r="M25" s="94"/>
      <c r="N25" s="92"/>
      <c r="O25" s="95"/>
      <c r="P25" s="148">
        <f>'Audit Committee'!D7</f>
        <v>2</v>
      </c>
      <c r="Q25" s="122"/>
    </row>
    <row r="26" spans="1:17" x14ac:dyDescent="0.3">
      <c r="A26" s="118" t="s">
        <v>71</v>
      </c>
      <c r="B26" s="96" t="s">
        <v>52</v>
      </c>
      <c r="C26" s="130"/>
      <c r="D26" s="134">
        <f>'Full Council'!H27</f>
        <v>6</v>
      </c>
      <c r="E26" s="94"/>
      <c r="F26" s="91">
        <f>'Operations Committee'!H18</f>
        <v>3</v>
      </c>
      <c r="G26" s="94"/>
      <c r="H26" s="91">
        <f>'Policy &amp; Governance Committee'!H13</f>
        <v>4</v>
      </c>
      <c r="I26" s="95"/>
      <c r="J26" s="92"/>
      <c r="K26" s="95"/>
      <c r="L26" s="91">
        <v>3</v>
      </c>
      <c r="M26" s="94"/>
      <c r="N26" s="92"/>
      <c r="O26" s="95"/>
      <c r="P26" s="92"/>
      <c r="Q26" s="121"/>
    </row>
    <row r="27" spans="1:17" x14ac:dyDescent="0.3">
      <c r="A27" s="118" t="s">
        <v>122</v>
      </c>
      <c r="B27" s="96" t="s">
        <v>49</v>
      </c>
      <c r="C27" s="130"/>
      <c r="D27" s="134">
        <f>'Full Council'!H28</f>
        <v>6</v>
      </c>
      <c r="E27" s="94"/>
      <c r="F27" s="92"/>
      <c r="G27" s="94"/>
      <c r="H27" s="92"/>
      <c r="I27" s="95"/>
      <c r="J27" s="148">
        <f>'CP&amp;R Committee'!H14</f>
        <v>6</v>
      </c>
      <c r="K27" s="95"/>
      <c r="L27" s="91">
        <v>3</v>
      </c>
      <c r="M27" s="94"/>
      <c r="N27" s="92"/>
      <c r="O27" s="95"/>
      <c r="P27" s="92"/>
      <c r="Q27" s="121"/>
    </row>
    <row r="28" spans="1:17" x14ac:dyDescent="0.3">
      <c r="A28" s="118" t="s">
        <v>72</v>
      </c>
      <c r="B28" s="96" t="s">
        <v>49</v>
      </c>
      <c r="C28" s="130"/>
      <c r="D28" s="134">
        <f>'Full Council'!H29</f>
        <v>6</v>
      </c>
      <c r="E28" s="95"/>
      <c r="F28" s="92"/>
      <c r="G28" s="94"/>
      <c r="H28" s="91">
        <f>'Policy &amp; Governance Committee'!H15</f>
        <v>6</v>
      </c>
      <c r="I28" s="95"/>
      <c r="J28" s="92"/>
      <c r="K28" s="95"/>
      <c r="L28" s="91">
        <v>3</v>
      </c>
      <c r="M28" s="94"/>
      <c r="N28" s="92"/>
      <c r="O28" s="95"/>
      <c r="P28" s="92"/>
      <c r="Q28" s="121"/>
    </row>
    <row r="29" spans="1:17" x14ac:dyDescent="0.3">
      <c r="A29" s="118" t="s">
        <v>73</v>
      </c>
      <c r="B29" s="96" t="s">
        <v>49</v>
      </c>
      <c r="C29" s="130"/>
      <c r="D29" s="134">
        <f>'Full Council'!H30</f>
        <v>6</v>
      </c>
      <c r="E29" s="94"/>
      <c r="F29" s="92"/>
      <c r="G29" s="94"/>
      <c r="H29" s="148">
        <f>'Policy &amp; Governance Committee'!H16</f>
        <v>6</v>
      </c>
      <c r="I29" s="94"/>
      <c r="J29" s="92"/>
      <c r="K29" s="95"/>
      <c r="L29" s="91">
        <v>2</v>
      </c>
      <c r="M29" s="94"/>
      <c r="N29" s="91">
        <f>'Planning Committee'!H15</f>
        <v>6</v>
      </c>
      <c r="O29" s="95"/>
      <c r="P29" s="92"/>
      <c r="Q29" s="121"/>
    </row>
    <row r="30" spans="1:17" x14ac:dyDescent="0.3">
      <c r="A30" s="118" t="s">
        <v>74</v>
      </c>
      <c r="B30" s="96" t="s">
        <v>53</v>
      </c>
      <c r="C30" s="130"/>
      <c r="D30" s="134">
        <f>'Full Council'!H31</f>
        <v>5</v>
      </c>
      <c r="E30" s="94"/>
      <c r="F30" s="92"/>
      <c r="G30" s="94"/>
      <c r="H30" s="91">
        <f>'Policy &amp; Governance Committee'!H8</f>
        <v>5</v>
      </c>
      <c r="I30" s="94"/>
      <c r="J30" s="92"/>
      <c r="K30" s="95"/>
      <c r="L30" s="91">
        <v>3</v>
      </c>
      <c r="M30" s="94"/>
      <c r="N30" s="148">
        <f>'Planning Committee'!H16</f>
        <v>5</v>
      </c>
      <c r="O30" s="95"/>
      <c r="P30" s="148">
        <f>'Audit Committee'!D9</f>
        <v>2</v>
      </c>
      <c r="Q30" s="121"/>
    </row>
    <row r="31" spans="1:17" x14ac:dyDescent="0.3">
      <c r="A31" s="118" t="s">
        <v>75</v>
      </c>
      <c r="B31" s="96" t="s">
        <v>49</v>
      </c>
      <c r="C31" s="130"/>
      <c r="D31" s="134">
        <f>'Full Council'!H32</f>
        <v>3</v>
      </c>
      <c r="E31" s="95"/>
      <c r="F31" s="92"/>
      <c r="G31" s="94"/>
      <c r="H31" s="91">
        <f>'Policy &amp; Governance Committee'!H7</f>
        <v>5</v>
      </c>
      <c r="I31" s="94"/>
      <c r="J31" s="91">
        <f>'CP&amp;R Committee'!H15</f>
        <v>2</v>
      </c>
      <c r="K31" s="95"/>
      <c r="L31" s="91">
        <v>2</v>
      </c>
      <c r="M31" s="94"/>
      <c r="N31" s="92"/>
      <c r="O31" s="95"/>
      <c r="P31" s="92"/>
      <c r="Q31" s="121"/>
    </row>
    <row r="32" spans="1:17" x14ac:dyDescent="0.3">
      <c r="A32" s="118" t="s">
        <v>76</v>
      </c>
      <c r="B32" s="96" t="s">
        <v>50</v>
      </c>
      <c r="C32" s="130"/>
      <c r="D32" s="134">
        <f>'Full Council'!H33</f>
        <v>3</v>
      </c>
      <c r="E32" s="95"/>
      <c r="F32" s="91">
        <f>'Operations Committee'!H8</f>
        <v>6</v>
      </c>
      <c r="G32" s="94"/>
      <c r="H32" s="92"/>
      <c r="I32" s="94"/>
      <c r="J32" s="92"/>
      <c r="K32" s="95"/>
      <c r="L32" s="91">
        <v>2</v>
      </c>
      <c r="M32" s="94"/>
      <c r="N32" s="92"/>
      <c r="O32" s="95"/>
      <c r="P32" s="92"/>
      <c r="Q32" s="121"/>
    </row>
    <row r="33" spans="1:17" x14ac:dyDescent="0.3">
      <c r="A33" s="118" t="s">
        <v>77</v>
      </c>
      <c r="B33" s="96" t="s">
        <v>52</v>
      </c>
      <c r="C33" s="130"/>
      <c r="D33" s="134">
        <f>'Full Council'!H34</f>
        <v>5</v>
      </c>
      <c r="E33" s="94"/>
      <c r="F33" s="92"/>
      <c r="G33" s="95"/>
      <c r="H33" s="91">
        <f>'Policy &amp; Governance Committee'!H17</f>
        <v>4</v>
      </c>
      <c r="I33" s="94"/>
      <c r="J33" s="91">
        <f>'CP&amp;R Committee'!H7</f>
        <v>6</v>
      </c>
      <c r="K33" s="95"/>
      <c r="L33" s="91">
        <v>3</v>
      </c>
      <c r="M33" s="94"/>
      <c r="N33" s="92"/>
      <c r="O33" s="95"/>
      <c r="P33" s="92"/>
      <c r="Q33" s="121"/>
    </row>
    <row r="34" spans="1:17" x14ac:dyDescent="0.3">
      <c r="A34" s="118" t="s">
        <v>78</v>
      </c>
      <c r="B34" s="96" t="s">
        <v>51</v>
      </c>
      <c r="C34" s="130"/>
      <c r="D34" s="134">
        <f>'Full Council'!H35</f>
        <v>6</v>
      </c>
      <c r="E34" s="94"/>
      <c r="F34" s="92"/>
      <c r="G34" s="95"/>
      <c r="H34" s="92"/>
      <c r="I34" s="94"/>
      <c r="J34" s="148">
        <f>'CP&amp;R Committee'!H16</f>
        <v>4</v>
      </c>
      <c r="K34" s="95"/>
      <c r="L34" s="91">
        <v>3</v>
      </c>
      <c r="M34" s="94"/>
      <c r="N34" s="92"/>
      <c r="O34" s="95"/>
      <c r="P34" s="92"/>
      <c r="Q34" s="121"/>
    </row>
    <row r="35" spans="1:17" x14ac:dyDescent="0.3">
      <c r="A35" s="118" t="s">
        <v>79</v>
      </c>
      <c r="B35" s="96" t="s">
        <v>49</v>
      </c>
      <c r="C35" s="130"/>
      <c r="D35" s="134">
        <f>'Full Council'!H36</f>
        <v>6</v>
      </c>
      <c r="E35" s="94"/>
      <c r="F35" s="91">
        <f>'Operations Committee'!H19</f>
        <v>5</v>
      </c>
      <c r="G35" s="95"/>
      <c r="H35" s="92"/>
      <c r="I35" s="94"/>
      <c r="J35" s="92"/>
      <c r="K35" s="95"/>
      <c r="L35" s="91">
        <v>3</v>
      </c>
      <c r="M35" s="94"/>
      <c r="N35" s="148">
        <f>'Planning Committee'!H17</f>
        <v>6</v>
      </c>
      <c r="O35" s="95"/>
      <c r="P35" s="148">
        <f>'Audit Committee'!D10</f>
        <v>1</v>
      </c>
      <c r="Q35" s="121"/>
    </row>
    <row r="36" spans="1:17" x14ac:dyDescent="0.3">
      <c r="A36" s="118" t="s">
        <v>80</v>
      </c>
      <c r="B36" s="96" t="s">
        <v>48</v>
      </c>
      <c r="C36" s="130"/>
      <c r="D36" s="134">
        <f>'Full Council'!H37</f>
        <v>6</v>
      </c>
      <c r="E36" s="94"/>
      <c r="F36" s="91">
        <f>'Operations Committee'!H20</f>
        <v>6</v>
      </c>
      <c r="G36" s="95"/>
      <c r="H36" s="92"/>
      <c r="I36" s="94"/>
      <c r="J36" s="91">
        <f>'CP&amp;R Committee'!H19</f>
        <v>5</v>
      </c>
      <c r="K36" s="95"/>
      <c r="L36" s="91">
        <v>3</v>
      </c>
      <c r="M36" s="94"/>
      <c r="N36" s="92"/>
      <c r="O36" s="95"/>
      <c r="P36" s="92"/>
      <c r="Q36" s="121"/>
    </row>
    <row r="37" spans="1:17" x14ac:dyDescent="0.3">
      <c r="A37" s="118" t="s">
        <v>81</v>
      </c>
      <c r="B37" s="96" t="s">
        <v>48</v>
      </c>
      <c r="C37" s="130"/>
      <c r="D37" s="134">
        <f>'Full Council'!H38</f>
        <v>6</v>
      </c>
      <c r="E37" s="94"/>
      <c r="F37" s="92"/>
      <c r="G37" s="95"/>
      <c r="H37" s="91">
        <f>'Policy &amp; Governance Committee'!H18</f>
        <v>5</v>
      </c>
      <c r="I37" s="94"/>
      <c r="J37" s="148">
        <f>'CP&amp;R Committee'!H17</f>
        <v>6</v>
      </c>
      <c r="K37" s="95"/>
      <c r="L37" s="91">
        <v>3</v>
      </c>
      <c r="M37" s="94"/>
      <c r="N37" s="92"/>
      <c r="O37" s="95"/>
      <c r="P37" s="91">
        <f>'Audit Committee'!D11</f>
        <v>2</v>
      </c>
      <c r="Q37" s="121"/>
    </row>
    <row r="38" spans="1:17" x14ac:dyDescent="0.3">
      <c r="A38" s="118" t="s">
        <v>123</v>
      </c>
      <c r="B38" s="96" t="s">
        <v>48</v>
      </c>
      <c r="C38" s="130"/>
      <c r="D38" s="134">
        <f>'Full Council'!H39</f>
        <v>4</v>
      </c>
      <c r="E38" s="94"/>
      <c r="F38" s="92"/>
      <c r="G38" s="95"/>
      <c r="H38" s="92"/>
      <c r="I38" s="94"/>
      <c r="J38" s="148">
        <f>'CP&amp;R Committee'!H20</f>
        <v>3</v>
      </c>
      <c r="K38" s="95"/>
      <c r="L38" s="91">
        <v>3</v>
      </c>
      <c r="M38" s="94"/>
      <c r="N38" s="92"/>
      <c r="O38" s="95"/>
      <c r="P38" s="92"/>
      <c r="Q38" s="121"/>
    </row>
    <row r="39" spans="1:17" x14ac:dyDescent="0.3">
      <c r="A39" s="118" t="s">
        <v>117</v>
      </c>
      <c r="B39" s="96" t="s">
        <v>51</v>
      </c>
      <c r="C39" s="130"/>
      <c r="D39" s="134">
        <f>'Full Council'!H40</f>
        <v>3</v>
      </c>
      <c r="E39" s="95"/>
      <c r="F39" s="148">
        <f>'Operations Committee'!H21</f>
        <v>4</v>
      </c>
      <c r="G39" s="95"/>
      <c r="H39" s="91">
        <f>'Policy &amp; Governance Committee'!H20</f>
        <v>5</v>
      </c>
      <c r="I39" s="94"/>
      <c r="J39" s="92"/>
      <c r="K39" s="95"/>
      <c r="L39" s="91">
        <v>3</v>
      </c>
      <c r="M39" s="95"/>
      <c r="N39" s="92"/>
      <c r="O39" s="95"/>
      <c r="P39" s="92"/>
      <c r="Q39" s="121"/>
    </row>
    <row r="40" spans="1:17" x14ac:dyDescent="0.3">
      <c r="A40" s="118" t="s">
        <v>82</v>
      </c>
      <c r="B40" s="96" t="s">
        <v>48</v>
      </c>
      <c r="C40" s="130"/>
      <c r="D40" s="134">
        <f>'Full Council'!H41</f>
        <v>6</v>
      </c>
      <c r="E40" s="94"/>
      <c r="F40" s="92"/>
      <c r="G40" s="95"/>
      <c r="H40" s="92"/>
      <c r="I40" s="94"/>
      <c r="J40" s="92"/>
      <c r="K40" s="94"/>
      <c r="L40" s="91">
        <v>2</v>
      </c>
      <c r="M40" s="94"/>
      <c r="N40" s="92"/>
      <c r="O40" s="95"/>
      <c r="P40" s="92"/>
      <c r="Q40" s="121"/>
    </row>
    <row r="41" spans="1:17" x14ac:dyDescent="0.3">
      <c r="A41" s="118" t="s">
        <v>83</v>
      </c>
      <c r="B41" s="96" t="s">
        <v>48</v>
      </c>
      <c r="C41" s="130"/>
      <c r="D41" s="134">
        <f>'Full Council'!H42</f>
        <v>6</v>
      </c>
      <c r="E41" s="94"/>
      <c r="F41" s="92"/>
      <c r="G41" s="94"/>
      <c r="H41" s="91">
        <f>'Policy &amp; Governance Committee'!H19</f>
        <v>5</v>
      </c>
      <c r="I41" s="94"/>
      <c r="J41" s="91">
        <f>'CP&amp;R Committee'!H18</f>
        <v>5</v>
      </c>
      <c r="K41" s="94"/>
      <c r="L41" s="91">
        <v>3</v>
      </c>
      <c r="M41" s="94"/>
      <c r="N41" s="92"/>
      <c r="O41" s="95"/>
      <c r="P41" s="92"/>
      <c r="Q41" s="121"/>
    </row>
    <row r="42" spans="1:17" x14ac:dyDescent="0.3">
      <c r="A42" s="118" t="s">
        <v>84</v>
      </c>
      <c r="B42" s="96" t="s">
        <v>48</v>
      </c>
      <c r="C42" s="130"/>
      <c r="D42" s="134">
        <f>'Full Council'!H43</f>
        <v>6</v>
      </c>
      <c r="E42" s="94"/>
      <c r="F42" s="91">
        <f>'Operations Committee'!H9</f>
        <v>6</v>
      </c>
      <c r="G42" s="94"/>
      <c r="H42" s="92"/>
      <c r="I42" s="94"/>
      <c r="J42" s="92"/>
      <c r="K42" s="94"/>
      <c r="L42" s="91">
        <v>2</v>
      </c>
      <c r="M42" s="94"/>
      <c r="N42" s="92"/>
      <c r="O42" s="95"/>
      <c r="P42" s="91">
        <f>'Audit Committee'!D12</f>
        <v>1</v>
      </c>
      <c r="Q42" s="122"/>
    </row>
    <row r="43" spans="1:17" x14ac:dyDescent="0.3">
      <c r="A43" s="118" t="s">
        <v>85</v>
      </c>
      <c r="B43" s="96" t="s">
        <v>48</v>
      </c>
      <c r="C43" s="130"/>
      <c r="D43" s="134">
        <f>'Full Council'!H44</f>
        <v>5</v>
      </c>
      <c r="E43" s="94"/>
      <c r="F43" s="91">
        <f>'Operations Committee'!H22</f>
        <v>6</v>
      </c>
      <c r="G43" s="94"/>
      <c r="H43" s="92"/>
      <c r="I43" s="94"/>
      <c r="J43" s="92"/>
      <c r="K43" s="94"/>
      <c r="L43" s="91">
        <v>2</v>
      </c>
      <c r="M43" s="94"/>
      <c r="N43" s="92"/>
      <c r="O43" s="95"/>
      <c r="P43" s="92"/>
      <c r="Q43" s="121"/>
    </row>
    <row r="44" spans="1:17" x14ac:dyDescent="0.3">
      <c r="A44" s="118" t="s">
        <v>86</v>
      </c>
      <c r="B44" s="96" t="s">
        <v>49</v>
      </c>
      <c r="C44" s="130"/>
      <c r="D44" s="134">
        <f>'Full Council'!H45</f>
        <v>6</v>
      </c>
      <c r="E44" s="94"/>
      <c r="F44" s="92"/>
      <c r="G44" s="94"/>
      <c r="H44" s="92"/>
      <c r="I44" s="94"/>
      <c r="J44" s="148">
        <f>'CP&amp;R Committee'!H21</f>
        <v>6</v>
      </c>
      <c r="K44" s="94"/>
      <c r="L44" s="91">
        <v>3</v>
      </c>
      <c r="M44" s="94"/>
      <c r="N44" s="92"/>
      <c r="O44" s="95"/>
      <c r="P44" s="92"/>
      <c r="Q44" s="121"/>
    </row>
    <row r="45" spans="1:17" x14ac:dyDescent="0.3">
      <c r="A45" s="118" t="s">
        <v>116</v>
      </c>
      <c r="B45" s="96" t="s">
        <v>49</v>
      </c>
      <c r="C45" s="130"/>
      <c r="D45" s="134">
        <f>'Full Council'!H46</f>
        <v>4</v>
      </c>
      <c r="E45" s="95"/>
      <c r="F45" s="148">
        <f>'Operations Committee'!H23</f>
        <v>1</v>
      </c>
      <c r="G45" s="94"/>
      <c r="H45" s="92"/>
      <c r="I45" s="94"/>
      <c r="J45" s="91">
        <f>'CP&amp;R Committee'!H22</f>
        <v>0</v>
      </c>
      <c r="K45" s="94"/>
      <c r="L45" s="91">
        <v>0</v>
      </c>
      <c r="M45" s="95"/>
      <c r="N45" s="92"/>
      <c r="O45" s="95"/>
      <c r="P45" s="92"/>
      <c r="Q45" s="121"/>
    </row>
    <row r="46" spans="1:17" x14ac:dyDescent="0.3">
      <c r="A46" s="118" t="s">
        <v>87</v>
      </c>
      <c r="B46" s="96" t="s">
        <v>49</v>
      </c>
      <c r="C46" s="130"/>
      <c r="D46" s="134">
        <f>'Full Council'!H47</f>
        <v>6</v>
      </c>
      <c r="E46" s="94"/>
      <c r="F46" s="91">
        <f>'Operations Committee'!H12</f>
        <v>6</v>
      </c>
      <c r="G46" s="94"/>
      <c r="H46" s="92"/>
      <c r="I46" s="94"/>
      <c r="J46" s="92"/>
      <c r="K46" s="94"/>
      <c r="L46" s="91">
        <v>3</v>
      </c>
      <c r="M46" s="94"/>
      <c r="N46" s="91">
        <f>'Planning Committee'!H11</f>
        <v>6</v>
      </c>
      <c r="O46" s="95"/>
      <c r="P46" s="92"/>
      <c r="Q46" s="121"/>
    </row>
    <row r="47" spans="1:17" x14ac:dyDescent="0.3">
      <c r="A47" s="118" t="s">
        <v>88</v>
      </c>
      <c r="B47" s="96" t="s">
        <v>48</v>
      </c>
      <c r="C47" s="130"/>
      <c r="D47" s="134">
        <f>'Full Council'!H48</f>
        <v>5</v>
      </c>
      <c r="E47" s="94"/>
      <c r="F47" s="91">
        <f>'Operations Committee'!H13</f>
        <v>3</v>
      </c>
      <c r="G47" s="94"/>
      <c r="H47" s="92"/>
      <c r="I47" s="94"/>
      <c r="J47" s="92"/>
      <c r="K47" s="94"/>
      <c r="L47" s="91">
        <v>2</v>
      </c>
      <c r="M47" s="94"/>
      <c r="N47" s="91">
        <f>'Planning Committee'!H12</f>
        <v>6</v>
      </c>
      <c r="O47" s="95"/>
      <c r="P47" s="92"/>
      <c r="Q47" s="121"/>
    </row>
    <row r="48" spans="1:17" ht="17.25" thickBot="1" x14ac:dyDescent="0.35">
      <c r="A48" s="123" t="s">
        <v>89</v>
      </c>
      <c r="B48" s="124" t="s">
        <v>50</v>
      </c>
      <c r="C48" s="131"/>
      <c r="D48" s="135">
        <f>'Full Council'!H49</f>
        <v>5</v>
      </c>
      <c r="E48" s="126"/>
      <c r="F48" s="127"/>
      <c r="G48" s="126"/>
      <c r="H48" s="125">
        <f>'Policy &amp; Governance Committee'!H21</f>
        <v>4</v>
      </c>
      <c r="I48" s="126"/>
      <c r="J48" s="127"/>
      <c r="K48" s="126"/>
      <c r="L48" s="125">
        <v>3</v>
      </c>
      <c r="M48" s="126"/>
      <c r="N48" s="125">
        <f>'Planning Committee'!H18</f>
        <v>6</v>
      </c>
      <c r="O48" s="128"/>
      <c r="P48" s="149">
        <f>'Audit Committee'!D8</f>
        <v>2</v>
      </c>
      <c r="Q48" s="129"/>
    </row>
    <row r="49" spans="1:17" ht="31.5" customHeight="1" x14ac:dyDescent="0.3">
      <c r="A49" s="163" t="s">
        <v>120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</row>
    <row r="50" spans="1:17" x14ac:dyDescent="0.3">
      <c r="G50" s="93"/>
      <c r="I50" s="93"/>
      <c r="K50" s="93"/>
      <c r="L50" s="93"/>
      <c r="O50" s="93"/>
    </row>
    <row r="51" spans="1:17" x14ac:dyDescent="0.3">
      <c r="I51" s="93"/>
      <c r="K51" s="93"/>
      <c r="L51" s="93"/>
      <c r="O51" s="93"/>
    </row>
    <row r="52" spans="1:17" x14ac:dyDescent="0.3">
      <c r="K52" s="93"/>
      <c r="L52" s="93"/>
      <c r="O52" s="93"/>
    </row>
    <row r="53" spans="1:17" x14ac:dyDescent="0.3">
      <c r="K53" s="93"/>
      <c r="L53" s="93"/>
    </row>
    <row r="54" spans="1:17" x14ac:dyDescent="0.3">
      <c r="K54" s="93"/>
      <c r="L54" s="93"/>
    </row>
  </sheetData>
  <mergeCells count="12">
    <mergeCell ref="A49:Q49"/>
    <mergeCell ref="A1:Q1"/>
    <mergeCell ref="D5:Q7"/>
    <mergeCell ref="A2:A3"/>
    <mergeCell ref="A5:A7"/>
    <mergeCell ref="P2:Q2"/>
    <mergeCell ref="D2:E2"/>
    <mergeCell ref="F2:G2"/>
    <mergeCell ref="H2:I2"/>
    <mergeCell ref="J2:K2"/>
    <mergeCell ref="N2:O2"/>
    <mergeCell ref="L2:M2"/>
  </mergeCells>
  <pageMargins left="0.7" right="0.7" top="0.75" bottom="0.75" header="0.3" footer="0.3"/>
  <pageSetup paperSize="8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H27" sqref="H27"/>
    </sheetView>
  </sheetViews>
  <sheetFormatPr defaultRowHeight="15" x14ac:dyDescent="0.25"/>
  <cols>
    <col min="1" max="1" width="48.28515625" customWidth="1"/>
    <col min="2" max="8" width="15.7109375" customWidth="1"/>
  </cols>
  <sheetData>
    <row r="1" spans="1:9" ht="16.5" x14ac:dyDescent="0.3">
      <c r="A1" s="5" t="s">
        <v>121</v>
      </c>
      <c r="B1" s="5"/>
      <c r="C1" s="6"/>
      <c r="D1" s="6"/>
      <c r="E1" s="6"/>
      <c r="F1" s="6"/>
      <c r="G1" s="6"/>
      <c r="H1" s="6"/>
      <c r="I1" s="2"/>
    </row>
    <row r="2" spans="1:9" ht="16.5" x14ac:dyDescent="0.3">
      <c r="A2" s="5"/>
      <c r="B2" s="5"/>
      <c r="C2" s="6"/>
      <c r="D2" s="6"/>
      <c r="E2" s="6"/>
      <c r="F2" s="6"/>
      <c r="G2" s="6"/>
      <c r="H2" s="6"/>
      <c r="I2" s="2"/>
    </row>
    <row r="3" spans="1:9" ht="16.5" x14ac:dyDescent="0.3">
      <c r="A3" s="5" t="s">
        <v>114</v>
      </c>
      <c r="B3" s="5"/>
      <c r="C3" s="6"/>
      <c r="D3" s="6"/>
      <c r="E3" s="6"/>
      <c r="F3" s="6"/>
      <c r="G3" s="6"/>
      <c r="H3" s="6"/>
      <c r="I3" s="2"/>
    </row>
    <row r="4" spans="1:9" ht="16.5" x14ac:dyDescent="0.3">
      <c r="A4" s="5" t="s">
        <v>6</v>
      </c>
      <c r="B4" s="5"/>
      <c r="C4" s="6"/>
      <c r="D4" s="6"/>
      <c r="E4" s="6"/>
      <c r="F4" s="6"/>
      <c r="G4" s="6"/>
      <c r="H4" s="6"/>
      <c r="I4" s="2"/>
    </row>
    <row r="5" spans="1:9" ht="16.5" x14ac:dyDescent="0.3">
      <c r="A5" s="5"/>
      <c r="B5" s="5"/>
      <c r="C5" s="6"/>
      <c r="D5" s="6"/>
      <c r="E5" s="6"/>
      <c r="F5" s="6"/>
      <c r="G5" s="6"/>
      <c r="H5" s="6"/>
      <c r="I5" s="2"/>
    </row>
    <row r="6" spans="1:9" ht="17.25" thickBot="1" x14ac:dyDescent="0.35">
      <c r="A6" s="77"/>
      <c r="B6" s="77"/>
      <c r="C6" s="77"/>
      <c r="D6" s="77"/>
      <c r="E6" s="77"/>
      <c r="F6" s="77"/>
      <c r="G6" s="77"/>
      <c r="H6" s="77"/>
      <c r="I6" s="2"/>
    </row>
    <row r="7" spans="1:9" ht="17.25" thickBot="1" x14ac:dyDescent="0.35">
      <c r="A7" s="80"/>
      <c r="B7" s="99" t="s">
        <v>105</v>
      </c>
      <c r="C7" s="97" t="s">
        <v>97</v>
      </c>
      <c r="D7" s="81" t="s">
        <v>98</v>
      </c>
      <c r="E7" s="81" t="s">
        <v>99</v>
      </c>
      <c r="F7" s="81" t="s">
        <v>100</v>
      </c>
      <c r="G7" s="81" t="s">
        <v>101</v>
      </c>
      <c r="H7" s="82" t="s">
        <v>0</v>
      </c>
      <c r="I7" s="2"/>
    </row>
    <row r="8" spans="1:9" ht="16.5" x14ac:dyDescent="0.3">
      <c r="A8" s="78" t="s">
        <v>126</v>
      </c>
      <c r="B8" s="79">
        <v>1</v>
      </c>
      <c r="C8" s="79">
        <v>1</v>
      </c>
      <c r="D8" s="79">
        <v>1</v>
      </c>
      <c r="E8" s="79">
        <v>1</v>
      </c>
      <c r="F8" s="79">
        <v>1</v>
      </c>
      <c r="G8" s="83">
        <v>1</v>
      </c>
      <c r="H8" s="85">
        <f t="shared" ref="H8:H23" si="0">SUM(B8:G8)</f>
        <v>6</v>
      </c>
      <c r="I8" s="2"/>
    </row>
    <row r="9" spans="1:9" ht="16.5" x14ac:dyDescent="0.3">
      <c r="A9" s="5" t="s">
        <v>127</v>
      </c>
      <c r="B9" s="16">
        <v>1</v>
      </c>
      <c r="C9" s="16">
        <v>1</v>
      </c>
      <c r="D9" s="16">
        <v>1</v>
      </c>
      <c r="E9" s="16">
        <v>1</v>
      </c>
      <c r="F9" s="16">
        <v>1</v>
      </c>
      <c r="G9" s="84">
        <v>1</v>
      </c>
      <c r="H9" s="86">
        <f t="shared" si="0"/>
        <v>6</v>
      </c>
      <c r="I9" s="2"/>
    </row>
    <row r="10" spans="1:9" ht="16.5" x14ac:dyDescent="0.3">
      <c r="A10" s="5" t="s">
        <v>128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84">
        <v>1</v>
      </c>
      <c r="H10" s="86">
        <f t="shared" si="0"/>
        <v>6</v>
      </c>
      <c r="I10" s="2"/>
    </row>
    <row r="11" spans="1:9" ht="16.5" x14ac:dyDescent="0.3">
      <c r="A11" s="5" t="s">
        <v>129</v>
      </c>
      <c r="B11" s="16">
        <v>0</v>
      </c>
      <c r="C11" s="16">
        <v>1</v>
      </c>
      <c r="D11" s="16">
        <v>1</v>
      </c>
      <c r="E11" s="16">
        <v>1</v>
      </c>
      <c r="F11" s="16">
        <v>1</v>
      </c>
      <c r="G11" s="84">
        <v>1</v>
      </c>
      <c r="H11" s="86">
        <f t="shared" si="0"/>
        <v>5</v>
      </c>
      <c r="I11" s="2"/>
    </row>
    <row r="12" spans="1:9" ht="16.5" x14ac:dyDescent="0.3">
      <c r="A12" s="5" t="s">
        <v>130</v>
      </c>
      <c r="B12" s="16">
        <v>1</v>
      </c>
      <c r="C12" s="16">
        <v>1</v>
      </c>
      <c r="D12" s="16">
        <v>1</v>
      </c>
      <c r="E12" s="16">
        <v>1</v>
      </c>
      <c r="F12" s="16">
        <v>1</v>
      </c>
      <c r="G12" s="84">
        <v>1</v>
      </c>
      <c r="H12" s="86">
        <f t="shared" si="0"/>
        <v>6</v>
      </c>
      <c r="I12" s="2"/>
    </row>
    <row r="13" spans="1:9" ht="16.5" x14ac:dyDescent="0.3">
      <c r="A13" s="5" t="s">
        <v>131</v>
      </c>
      <c r="B13" s="16">
        <v>1</v>
      </c>
      <c r="C13" s="16">
        <v>0</v>
      </c>
      <c r="D13" s="16">
        <v>1</v>
      </c>
      <c r="E13" s="16">
        <v>1</v>
      </c>
      <c r="F13" s="16">
        <v>0</v>
      </c>
      <c r="G13" s="84">
        <v>0</v>
      </c>
      <c r="H13" s="86">
        <f t="shared" si="0"/>
        <v>3</v>
      </c>
      <c r="I13" s="2"/>
    </row>
    <row r="14" spans="1:9" ht="16.5" x14ac:dyDescent="0.3">
      <c r="A14" s="5" t="s">
        <v>132</v>
      </c>
      <c r="B14" s="16">
        <v>1</v>
      </c>
      <c r="C14" s="16">
        <v>1</v>
      </c>
      <c r="D14" s="16">
        <v>1</v>
      </c>
      <c r="E14" s="16">
        <v>1</v>
      </c>
      <c r="F14" s="16">
        <v>1</v>
      </c>
      <c r="G14" s="84">
        <v>1</v>
      </c>
      <c r="H14" s="86">
        <f t="shared" si="0"/>
        <v>6</v>
      </c>
      <c r="I14" s="2"/>
    </row>
    <row r="15" spans="1:9" ht="16.5" x14ac:dyDescent="0.3">
      <c r="A15" s="5" t="s">
        <v>133</v>
      </c>
      <c r="B15" s="16">
        <v>1</v>
      </c>
      <c r="C15" s="16">
        <v>1</v>
      </c>
      <c r="D15" s="16">
        <v>1</v>
      </c>
      <c r="E15" s="16">
        <v>1</v>
      </c>
      <c r="F15" s="16">
        <v>1</v>
      </c>
      <c r="G15" s="84">
        <v>1</v>
      </c>
      <c r="H15" s="86">
        <f t="shared" si="0"/>
        <v>6</v>
      </c>
      <c r="I15" s="2"/>
    </row>
    <row r="16" spans="1:9" ht="16.5" x14ac:dyDescent="0.3">
      <c r="A16" s="5" t="s">
        <v>134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  <c r="G16" s="84">
        <v>1</v>
      </c>
      <c r="H16" s="86">
        <f t="shared" si="0"/>
        <v>6</v>
      </c>
      <c r="I16" s="2"/>
    </row>
    <row r="17" spans="1:9" ht="16.5" x14ac:dyDescent="0.3">
      <c r="A17" s="5" t="s">
        <v>174</v>
      </c>
      <c r="B17" s="16">
        <v>0</v>
      </c>
      <c r="C17" s="16">
        <v>0</v>
      </c>
      <c r="D17" s="16">
        <v>0</v>
      </c>
      <c r="E17" s="16">
        <v>1</v>
      </c>
      <c r="F17" s="16">
        <v>1</v>
      </c>
      <c r="G17" s="84">
        <v>1</v>
      </c>
      <c r="H17" s="86">
        <f t="shared" si="0"/>
        <v>3</v>
      </c>
      <c r="I17" s="2"/>
    </row>
    <row r="18" spans="1:9" ht="16.5" x14ac:dyDescent="0.3">
      <c r="A18" s="5" t="s">
        <v>71</v>
      </c>
      <c r="B18" s="16">
        <v>1</v>
      </c>
      <c r="C18" s="16">
        <v>0</v>
      </c>
      <c r="D18" s="16">
        <v>0</v>
      </c>
      <c r="E18" s="16">
        <v>1</v>
      </c>
      <c r="F18" s="16">
        <v>1</v>
      </c>
      <c r="G18" s="84">
        <v>0</v>
      </c>
      <c r="H18" s="86">
        <f t="shared" si="0"/>
        <v>3</v>
      </c>
      <c r="I18" s="2"/>
    </row>
    <row r="19" spans="1:9" ht="16.5" x14ac:dyDescent="0.3">
      <c r="A19" s="5" t="s">
        <v>135</v>
      </c>
      <c r="B19" s="16">
        <v>0</v>
      </c>
      <c r="C19" s="16">
        <v>1</v>
      </c>
      <c r="D19" s="16">
        <v>1</v>
      </c>
      <c r="E19" s="16">
        <v>1</v>
      </c>
      <c r="F19" s="16">
        <v>1</v>
      </c>
      <c r="G19" s="84">
        <v>1</v>
      </c>
      <c r="H19" s="86">
        <f t="shared" si="0"/>
        <v>5</v>
      </c>
      <c r="I19" s="2"/>
    </row>
    <row r="20" spans="1:9" ht="16.5" x14ac:dyDescent="0.3">
      <c r="A20" s="5" t="s">
        <v>136</v>
      </c>
      <c r="B20" s="16">
        <v>1</v>
      </c>
      <c r="C20" s="16">
        <v>1</v>
      </c>
      <c r="D20" s="16">
        <v>1</v>
      </c>
      <c r="E20" s="16">
        <v>1</v>
      </c>
      <c r="F20" s="16">
        <v>1</v>
      </c>
      <c r="G20" s="84">
        <v>1</v>
      </c>
      <c r="H20" s="86">
        <f t="shared" si="0"/>
        <v>6</v>
      </c>
      <c r="I20" s="2"/>
    </row>
    <row r="21" spans="1:9" ht="16.5" x14ac:dyDescent="0.3">
      <c r="A21" s="5" t="s">
        <v>117</v>
      </c>
      <c r="B21" s="16">
        <v>1</v>
      </c>
      <c r="C21" s="16">
        <v>1</v>
      </c>
      <c r="D21" s="16">
        <v>0</v>
      </c>
      <c r="E21" s="16">
        <v>0</v>
      </c>
      <c r="F21" s="16">
        <v>1</v>
      </c>
      <c r="G21" s="84">
        <v>1</v>
      </c>
      <c r="H21" s="86">
        <f t="shared" si="0"/>
        <v>4</v>
      </c>
      <c r="I21" s="2"/>
    </row>
    <row r="22" spans="1:9" ht="16.5" x14ac:dyDescent="0.3">
      <c r="A22" s="5" t="s">
        <v>137</v>
      </c>
      <c r="B22" s="16">
        <v>1</v>
      </c>
      <c r="C22" s="16">
        <v>1</v>
      </c>
      <c r="D22" s="16">
        <v>1</v>
      </c>
      <c r="E22" s="16">
        <v>1</v>
      </c>
      <c r="F22" s="16">
        <v>1</v>
      </c>
      <c r="G22" s="84">
        <v>1</v>
      </c>
      <c r="H22" s="86">
        <f t="shared" si="0"/>
        <v>6</v>
      </c>
      <c r="I22" s="2"/>
    </row>
    <row r="23" spans="1:9" ht="16.5" x14ac:dyDescent="0.3">
      <c r="A23" s="5" t="s">
        <v>138</v>
      </c>
      <c r="B23" s="16">
        <v>1</v>
      </c>
      <c r="C23" s="16">
        <v>0</v>
      </c>
      <c r="D23" s="16">
        <v>0</v>
      </c>
      <c r="E23" s="16">
        <v>0</v>
      </c>
      <c r="F23" s="16">
        <v>0</v>
      </c>
      <c r="G23" s="84">
        <v>0</v>
      </c>
      <c r="H23" s="86">
        <f t="shared" si="0"/>
        <v>1</v>
      </c>
      <c r="I23" s="2"/>
    </row>
    <row r="24" spans="1:9" ht="16.5" x14ac:dyDescent="0.3">
      <c r="A24" s="108"/>
      <c r="B24" s="110"/>
      <c r="C24" s="110"/>
      <c r="D24" s="110"/>
      <c r="E24" s="110"/>
      <c r="F24" s="110"/>
      <c r="G24" s="115"/>
      <c r="H24" s="109"/>
      <c r="I24" s="2"/>
    </row>
    <row r="25" spans="1:9" ht="16.5" x14ac:dyDescent="0.3">
      <c r="A25" s="5"/>
      <c r="B25" s="16"/>
      <c r="C25" s="16"/>
      <c r="D25" s="16"/>
      <c r="E25" s="16"/>
      <c r="F25" s="16"/>
      <c r="G25" s="16"/>
      <c r="H25" s="107"/>
      <c r="I25" s="2"/>
    </row>
    <row r="26" spans="1:9" ht="16.5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14" t="s">
        <v>139</v>
      </c>
    </row>
    <row r="28" spans="1:9" x14ac:dyDescent="0.25">
      <c r="A28" s="1" t="s">
        <v>173</v>
      </c>
    </row>
  </sheetData>
  <pageMargins left="0.7" right="0.7" top="0.75" bottom="0.75" header="0.3" footer="0.3"/>
  <pageSetup paperSize="9" scale="8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B7" workbookViewId="0">
      <selection activeCell="L16" sqref="L16"/>
    </sheetView>
  </sheetViews>
  <sheetFormatPr defaultRowHeight="15" x14ac:dyDescent="0.25"/>
  <cols>
    <col min="1" max="1" width="51.7109375" customWidth="1"/>
    <col min="2" max="2" width="17.7109375" customWidth="1"/>
    <col min="3" max="8" width="15.7109375" customWidth="1"/>
  </cols>
  <sheetData>
    <row r="1" spans="1:8" ht="16.5" x14ac:dyDescent="0.3">
      <c r="A1" s="9" t="s">
        <v>1</v>
      </c>
      <c r="B1" s="9"/>
      <c r="C1" s="10"/>
      <c r="D1" s="10"/>
      <c r="E1" s="10"/>
      <c r="F1" s="10"/>
      <c r="G1" s="10"/>
      <c r="H1" s="10"/>
    </row>
    <row r="2" spans="1:8" ht="16.5" x14ac:dyDescent="0.3">
      <c r="A2" s="9"/>
      <c r="B2" s="9"/>
      <c r="C2" s="10"/>
      <c r="D2" s="10"/>
      <c r="E2" s="10"/>
      <c r="F2" s="10"/>
      <c r="G2" s="10"/>
      <c r="H2" s="10"/>
    </row>
    <row r="3" spans="1:8" ht="16.5" x14ac:dyDescent="0.3">
      <c r="A3" s="9" t="s">
        <v>114</v>
      </c>
      <c r="B3" s="9"/>
      <c r="C3" s="10"/>
      <c r="D3" s="10"/>
      <c r="E3" s="10"/>
      <c r="F3" s="10"/>
      <c r="G3" s="10"/>
      <c r="H3" s="10"/>
    </row>
    <row r="4" spans="1:8" ht="16.5" x14ac:dyDescent="0.3">
      <c r="A4" s="9" t="s">
        <v>6</v>
      </c>
      <c r="B4" s="9"/>
      <c r="C4" s="10"/>
      <c r="D4" s="10"/>
      <c r="E4" s="10"/>
      <c r="F4" s="10"/>
      <c r="G4" s="10"/>
      <c r="H4" s="10"/>
    </row>
    <row r="5" spans="1:8" ht="17.25" thickBot="1" x14ac:dyDescent="0.35">
      <c r="A5" s="66"/>
      <c r="B5" s="66"/>
      <c r="C5" s="66"/>
      <c r="D5" s="66"/>
      <c r="E5" s="66"/>
      <c r="F5" s="66"/>
      <c r="G5" s="66"/>
      <c r="H5" s="66"/>
    </row>
    <row r="6" spans="1:8" ht="15.75" thickBot="1" x14ac:dyDescent="0.3">
      <c r="A6" s="69"/>
      <c r="B6" s="100" t="s">
        <v>107</v>
      </c>
      <c r="C6" s="98" t="s">
        <v>106</v>
      </c>
      <c r="D6" s="70" t="s">
        <v>98</v>
      </c>
      <c r="E6" s="70" t="s">
        <v>99</v>
      </c>
      <c r="F6" s="70" t="s">
        <v>102</v>
      </c>
      <c r="G6" s="70" t="s">
        <v>101</v>
      </c>
      <c r="H6" s="71" t="s">
        <v>0</v>
      </c>
    </row>
    <row r="7" spans="1:8" ht="16.5" x14ac:dyDescent="0.3">
      <c r="A7" s="67" t="s">
        <v>140</v>
      </c>
      <c r="B7" s="68">
        <v>1</v>
      </c>
      <c r="C7" s="68">
        <v>1</v>
      </c>
      <c r="D7" s="68">
        <v>1</v>
      </c>
      <c r="E7" s="68">
        <v>1</v>
      </c>
      <c r="F7" s="68">
        <v>0</v>
      </c>
      <c r="G7" s="72">
        <v>1</v>
      </c>
      <c r="H7" s="74">
        <f t="shared" ref="H7:H21" si="0">SUM(B7:G7)</f>
        <v>5</v>
      </c>
    </row>
    <row r="8" spans="1:8" ht="16.5" x14ac:dyDescent="0.3">
      <c r="A8" s="9" t="s">
        <v>141</v>
      </c>
      <c r="B8" s="17">
        <v>1</v>
      </c>
      <c r="C8" s="17">
        <v>1</v>
      </c>
      <c r="D8" s="17">
        <v>1</v>
      </c>
      <c r="E8" s="17">
        <v>1</v>
      </c>
      <c r="F8" s="17">
        <v>1</v>
      </c>
      <c r="G8" s="73">
        <v>0</v>
      </c>
      <c r="H8" s="75">
        <f t="shared" si="0"/>
        <v>5</v>
      </c>
    </row>
    <row r="9" spans="1:8" ht="16.5" x14ac:dyDescent="0.3">
      <c r="A9" s="9" t="s">
        <v>142</v>
      </c>
      <c r="B9" s="17">
        <v>1</v>
      </c>
      <c r="C9" s="17">
        <v>1</v>
      </c>
      <c r="D9" s="17">
        <v>1</v>
      </c>
      <c r="E9" s="17">
        <v>1</v>
      </c>
      <c r="F9" s="17">
        <v>1</v>
      </c>
      <c r="G9" s="73">
        <v>0</v>
      </c>
      <c r="H9" s="75">
        <f t="shared" si="0"/>
        <v>5</v>
      </c>
    </row>
    <row r="10" spans="1:8" ht="16.5" x14ac:dyDescent="0.3">
      <c r="A10" s="9" t="s">
        <v>143</v>
      </c>
      <c r="B10" s="17">
        <v>1</v>
      </c>
      <c r="C10" s="17">
        <v>1</v>
      </c>
      <c r="D10" s="17">
        <v>1</v>
      </c>
      <c r="E10" s="17">
        <v>1</v>
      </c>
      <c r="F10" s="17">
        <v>1</v>
      </c>
      <c r="G10" s="73">
        <v>1</v>
      </c>
      <c r="H10" s="75">
        <f t="shared" si="0"/>
        <v>6</v>
      </c>
    </row>
    <row r="11" spans="1:8" ht="16.5" x14ac:dyDescent="0.3">
      <c r="A11" s="9" t="s">
        <v>144</v>
      </c>
      <c r="B11" s="17">
        <v>1</v>
      </c>
      <c r="C11" s="17">
        <v>1</v>
      </c>
      <c r="D11" s="17">
        <v>1</v>
      </c>
      <c r="E11" s="17">
        <v>0</v>
      </c>
      <c r="F11" s="17">
        <v>1</v>
      </c>
      <c r="G11" s="73">
        <v>1</v>
      </c>
      <c r="H11" s="75">
        <f t="shared" si="0"/>
        <v>5</v>
      </c>
    </row>
    <row r="12" spans="1:8" ht="16.5" x14ac:dyDescent="0.3">
      <c r="A12" s="9" t="s">
        <v>68</v>
      </c>
      <c r="B12" s="17">
        <v>1</v>
      </c>
      <c r="C12" s="17">
        <v>1</v>
      </c>
      <c r="D12" s="17">
        <v>1</v>
      </c>
      <c r="E12" s="17">
        <v>1</v>
      </c>
      <c r="F12" s="17">
        <v>1</v>
      </c>
      <c r="G12" s="73">
        <v>1</v>
      </c>
      <c r="H12" s="75">
        <f>SUM(B12:G12)</f>
        <v>6</v>
      </c>
    </row>
    <row r="13" spans="1:8" ht="16.5" x14ac:dyDescent="0.3">
      <c r="A13" s="9" t="s">
        <v>145</v>
      </c>
      <c r="B13" s="17">
        <v>1</v>
      </c>
      <c r="C13" s="17">
        <v>0</v>
      </c>
      <c r="D13" s="17">
        <v>0</v>
      </c>
      <c r="E13" s="17">
        <v>1</v>
      </c>
      <c r="F13" s="17">
        <v>1</v>
      </c>
      <c r="G13" s="73">
        <v>1</v>
      </c>
      <c r="H13" s="75">
        <f t="shared" si="0"/>
        <v>4</v>
      </c>
    </row>
    <row r="14" spans="1:8" ht="16.5" x14ac:dyDescent="0.3">
      <c r="A14" s="9" t="s">
        <v>146</v>
      </c>
      <c r="B14" s="17">
        <v>1</v>
      </c>
      <c r="C14" s="17">
        <v>1</v>
      </c>
      <c r="D14" s="17">
        <v>1</v>
      </c>
      <c r="E14" s="17">
        <v>0</v>
      </c>
      <c r="F14" s="17">
        <v>1</v>
      </c>
      <c r="G14" s="73">
        <v>1</v>
      </c>
      <c r="H14" s="75">
        <f t="shared" si="0"/>
        <v>5</v>
      </c>
    </row>
    <row r="15" spans="1:8" ht="16.5" x14ac:dyDescent="0.3">
      <c r="A15" s="9" t="s">
        <v>147</v>
      </c>
      <c r="B15" s="17">
        <v>1</v>
      </c>
      <c r="C15" s="17">
        <v>1</v>
      </c>
      <c r="D15" s="17">
        <v>1</v>
      </c>
      <c r="E15" s="17">
        <v>1</v>
      </c>
      <c r="F15" s="17">
        <v>1</v>
      </c>
      <c r="G15" s="73">
        <v>1</v>
      </c>
      <c r="H15" s="75">
        <f t="shared" si="0"/>
        <v>6</v>
      </c>
    </row>
    <row r="16" spans="1:8" ht="16.5" x14ac:dyDescent="0.3">
      <c r="A16" s="9" t="s">
        <v>148</v>
      </c>
      <c r="B16" s="17">
        <v>1</v>
      </c>
      <c r="C16" s="17">
        <v>1</v>
      </c>
      <c r="D16" s="17">
        <v>1</v>
      </c>
      <c r="E16" s="17">
        <v>1</v>
      </c>
      <c r="F16" s="17">
        <v>1</v>
      </c>
      <c r="G16" s="73">
        <v>1</v>
      </c>
      <c r="H16" s="75">
        <f t="shared" si="0"/>
        <v>6</v>
      </c>
    </row>
    <row r="17" spans="1:8" ht="16.5" x14ac:dyDescent="0.3">
      <c r="A17" s="9" t="s">
        <v>149</v>
      </c>
      <c r="B17" s="17">
        <v>0</v>
      </c>
      <c r="C17" s="17">
        <v>1</v>
      </c>
      <c r="D17" s="17">
        <v>1</v>
      </c>
      <c r="E17" s="17">
        <v>1</v>
      </c>
      <c r="F17" s="17">
        <v>0</v>
      </c>
      <c r="G17" s="73">
        <v>1</v>
      </c>
      <c r="H17" s="75">
        <f t="shared" si="0"/>
        <v>4</v>
      </c>
    </row>
    <row r="18" spans="1:8" ht="16.5" x14ac:dyDescent="0.3">
      <c r="A18" s="9" t="s">
        <v>150</v>
      </c>
      <c r="B18" s="17">
        <v>1</v>
      </c>
      <c r="C18" s="17">
        <v>1</v>
      </c>
      <c r="D18" s="17">
        <v>1</v>
      </c>
      <c r="E18" s="17">
        <v>1</v>
      </c>
      <c r="F18" s="17">
        <v>0</v>
      </c>
      <c r="G18" s="73">
        <v>1</v>
      </c>
      <c r="H18" s="75">
        <f t="shared" si="0"/>
        <v>5</v>
      </c>
    </row>
    <row r="19" spans="1:8" ht="16.5" x14ac:dyDescent="0.3">
      <c r="A19" s="9" t="s">
        <v>151</v>
      </c>
      <c r="B19" s="17">
        <v>1</v>
      </c>
      <c r="C19" s="17">
        <v>1</v>
      </c>
      <c r="D19" s="17">
        <v>1</v>
      </c>
      <c r="E19" s="17">
        <v>0</v>
      </c>
      <c r="F19" s="17">
        <v>1</v>
      </c>
      <c r="G19" s="73">
        <v>1</v>
      </c>
      <c r="H19" s="75">
        <f t="shared" si="0"/>
        <v>5</v>
      </c>
    </row>
    <row r="20" spans="1:8" ht="16.5" x14ac:dyDescent="0.3">
      <c r="A20" s="9" t="s">
        <v>152</v>
      </c>
      <c r="B20" s="17">
        <v>1</v>
      </c>
      <c r="C20" s="17">
        <v>1</v>
      </c>
      <c r="D20" s="17">
        <v>1</v>
      </c>
      <c r="E20" s="17">
        <v>0</v>
      </c>
      <c r="F20" s="17">
        <v>1</v>
      </c>
      <c r="G20" s="73">
        <v>1</v>
      </c>
      <c r="H20" s="75">
        <f t="shared" si="0"/>
        <v>5</v>
      </c>
    </row>
    <row r="21" spans="1:8" ht="16.5" x14ac:dyDescent="0.3">
      <c r="A21" s="9" t="s">
        <v>153</v>
      </c>
      <c r="B21" s="17">
        <v>1</v>
      </c>
      <c r="C21" s="17">
        <v>0</v>
      </c>
      <c r="D21" s="17">
        <v>1</v>
      </c>
      <c r="E21" s="17">
        <v>1</v>
      </c>
      <c r="F21" s="17">
        <v>0</v>
      </c>
      <c r="G21" s="73">
        <v>1</v>
      </c>
      <c r="H21" s="75">
        <f t="shared" si="0"/>
        <v>4</v>
      </c>
    </row>
    <row r="22" spans="1:8" ht="17.25" thickBot="1" x14ac:dyDescent="0.35">
      <c r="A22" s="9"/>
      <c r="B22" s="17"/>
      <c r="C22" s="17"/>
      <c r="D22" s="17"/>
      <c r="E22" s="17"/>
      <c r="F22" s="17"/>
      <c r="G22" s="73"/>
      <c r="H22" s="76"/>
    </row>
  </sheetData>
  <pageMargins left="0.7" right="0.7" top="0.75" bottom="0.75" header="0.3" footer="0.3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pane xSplit="1" topLeftCell="B1" activePane="topRight" state="frozen"/>
      <selection pane="topRight" activeCell="G23" sqref="G23"/>
    </sheetView>
  </sheetViews>
  <sheetFormatPr defaultRowHeight="15" x14ac:dyDescent="0.25"/>
  <cols>
    <col min="1" max="1" width="49.85546875" customWidth="1"/>
    <col min="2" max="2" width="17.7109375" customWidth="1"/>
    <col min="3" max="8" width="15.7109375" customWidth="1"/>
  </cols>
  <sheetData>
    <row r="1" spans="1:9" ht="16.5" x14ac:dyDescent="0.3">
      <c r="A1" s="7" t="s">
        <v>2</v>
      </c>
      <c r="B1" s="7"/>
      <c r="C1" s="8"/>
      <c r="D1" s="8"/>
      <c r="E1" s="8"/>
      <c r="F1" s="8"/>
      <c r="G1" s="8"/>
      <c r="H1" s="8"/>
      <c r="I1" s="2"/>
    </row>
    <row r="2" spans="1:9" ht="16.5" x14ac:dyDescent="0.3">
      <c r="A2" s="8"/>
      <c r="B2" s="8"/>
      <c r="C2" s="8"/>
      <c r="D2" s="8"/>
      <c r="E2" s="8"/>
      <c r="F2" s="8"/>
      <c r="G2" s="8"/>
      <c r="H2" s="8"/>
      <c r="I2" s="2"/>
    </row>
    <row r="3" spans="1:9" ht="16.5" x14ac:dyDescent="0.3">
      <c r="A3" s="7" t="s">
        <v>114</v>
      </c>
      <c r="B3" s="7"/>
      <c r="C3" s="8"/>
      <c r="D3" s="8"/>
      <c r="E3" s="8"/>
      <c r="F3" s="8"/>
      <c r="G3" s="8"/>
      <c r="H3" s="8"/>
      <c r="I3" s="2"/>
    </row>
    <row r="4" spans="1:9" ht="16.5" x14ac:dyDescent="0.3">
      <c r="A4" s="7" t="s">
        <v>6</v>
      </c>
      <c r="B4" s="7"/>
      <c r="C4" s="8"/>
      <c r="D4" s="8"/>
      <c r="E4" s="8"/>
      <c r="F4" s="8"/>
      <c r="G4" s="8"/>
      <c r="H4" s="8"/>
      <c r="I4" s="2"/>
    </row>
    <row r="5" spans="1:9" ht="17.25" thickBot="1" x14ac:dyDescent="0.35">
      <c r="A5" s="55"/>
      <c r="B5" s="55"/>
      <c r="C5" s="55"/>
      <c r="D5" s="55"/>
      <c r="E5" s="55"/>
      <c r="F5" s="55"/>
      <c r="G5" s="55"/>
      <c r="H5" s="55"/>
      <c r="I5" s="2"/>
    </row>
    <row r="6" spans="1:9" ht="17.25" thickBot="1" x14ac:dyDescent="0.35">
      <c r="A6" s="65"/>
      <c r="B6" s="101" t="s">
        <v>107</v>
      </c>
      <c r="C6" s="58" t="s">
        <v>97</v>
      </c>
      <c r="D6" s="58" t="s">
        <v>98</v>
      </c>
      <c r="E6" s="58" t="s">
        <v>99</v>
      </c>
      <c r="F6" s="58" t="s">
        <v>100</v>
      </c>
      <c r="G6" s="58" t="s">
        <v>101</v>
      </c>
      <c r="H6" s="59" t="s">
        <v>0</v>
      </c>
      <c r="I6" s="2"/>
    </row>
    <row r="7" spans="1:9" ht="16.5" x14ac:dyDescent="0.3">
      <c r="A7" s="56" t="s">
        <v>154</v>
      </c>
      <c r="B7" s="57">
        <v>1</v>
      </c>
      <c r="C7" s="57">
        <v>1</v>
      </c>
      <c r="D7" s="57">
        <v>1</v>
      </c>
      <c r="E7" s="57">
        <v>1</v>
      </c>
      <c r="F7" s="57">
        <v>1</v>
      </c>
      <c r="G7" s="60">
        <v>1</v>
      </c>
      <c r="H7" s="62">
        <f t="shared" ref="H7:H22" si="0">SUM(B7:G7)</f>
        <v>6</v>
      </c>
      <c r="I7" s="2"/>
    </row>
    <row r="8" spans="1:9" ht="16.5" x14ac:dyDescent="0.3">
      <c r="A8" s="7" t="s">
        <v>155</v>
      </c>
      <c r="B8" s="18">
        <v>1</v>
      </c>
      <c r="C8" s="18">
        <v>1</v>
      </c>
      <c r="D8" s="18">
        <v>1</v>
      </c>
      <c r="E8" s="18">
        <v>1</v>
      </c>
      <c r="F8" s="18">
        <v>1</v>
      </c>
      <c r="G8" s="61">
        <v>1</v>
      </c>
      <c r="H8" s="63">
        <f t="shared" si="0"/>
        <v>6</v>
      </c>
      <c r="I8" s="2"/>
    </row>
    <row r="9" spans="1:9" ht="16.5" x14ac:dyDescent="0.3">
      <c r="A9" s="7" t="s">
        <v>156</v>
      </c>
      <c r="B9" s="18">
        <v>0</v>
      </c>
      <c r="C9" s="18">
        <v>1</v>
      </c>
      <c r="D9" s="18">
        <v>1</v>
      </c>
      <c r="E9" s="18">
        <v>1</v>
      </c>
      <c r="F9" s="18">
        <v>1</v>
      </c>
      <c r="G9" s="61">
        <v>1</v>
      </c>
      <c r="H9" s="63">
        <f t="shared" si="0"/>
        <v>5</v>
      </c>
      <c r="I9" s="2"/>
    </row>
    <row r="10" spans="1:9" ht="16.5" x14ac:dyDescent="0.3">
      <c r="A10" s="7" t="s">
        <v>157</v>
      </c>
      <c r="B10" s="18">
        <v>0</v>
      </c>
      <c r="C10" s="18">
        <v>0</v>
      </c>
      <c r="D10" s="18">
        <v>1</v>
      </c>
      <c r="E10" s="18">
        <v>1</v>
      </c>
      <c r="F10" s="18">
        <v>1</v>
      </c>
      <c r="G10" s="61">
        <v>1</v>
      </c>
      <c r="H10" s="63">
        <f t="shared" si="0"/>
        <v>4</v>
      </c>
      <c r="I10" s="2"/>
    </row>
    <row r="11" spans="1:9" ht="16.5" x14ac:dyDescent="0.3">
      <c r="A11" s="7" t="s">
        <v>158</v>
      </c>
      <c r="B11" s="18">
        <v>1</v>
      </c>
      <c r="C11" s="18">
        <v>0</v>
      </c>
      <c r="D11" s="18">
        <v>0</v>
      </c>
      <c r="E11" s="18">
        <v>0</v>
      </c>
      <c r="F11" s="18">
        <v>0</v>
      </c>
      <c r="G11" s="61">
        <v>0</v>
      </c>
      <c r="H11" s="63">
        <f t="shared" si="0"/>
        <v>1</v>
      </c>
      <c r="I11" s="2"/>
    </row>
    <row r="12" spans="1:9" ht="16.5" x14ac:dyDescent="0.3">
      <c r="A12" s="7" t="s">
        <v>159</v>
      </c>
      <c r="B12" s="18">
        <v>0</v>
      </c>
      <c r="C12" s="18">
        <v>1</v>
      </c>
      <c r="D12" s="18">
        <v>0</v>
      </c>
      <c r="E12" s="18">
        <v>1</v>
      </c>
      <c r="F12" s="18">
        <v>1</v>
      </c>
      <c r="G12" s="61">
        <v>1</v>
      </c>
      <c r="H12" s="63">
        <f t="shared" si="0"/>
        <v>4</v>
      </c>
      <c r="I12" s="2"/>
    </row>
    <row r="13" spans="1:9" ht="16.5" x14ac:dyDescent="0.3">
      <c r="A13" s="7" t="s">
        <v>133</v>
      </c>
      <c r="B13" s="18">
        <v>1</v>
      </c>
      <c r="C13" s="18">
        <v>1</v>
      </c>
      <c r="D13" s="18">
        <v>1</v>
      </c>
      <c r="E13" s="18">
        <v>1</v>
      </c>
      <c r="F13" s="18">
        <v>1</v>
      </c>
      <c r="G13" s="61">
        <v>1</v>
      </c>
      <c r="H13" s="63">
        <f t="shared" si="0"/>
        <v>6</v>
      </c>
      <c r="I13" s="2"/>
    </row>
    <row r="14" spans="1:9" ht="16.5" x14ac:dyDescent="0.3">
      <c r="A14" s="7" t="s">
        <v>122</v>
      </c>
      <c r="B14" s="18">
        <v>1</v>
      </c>
      <c r="C14" s="18">
        <v>1</v>
      </c>
      <c r="D14" s="18">
        <v>1</v>
      </c>
      <c r="E14" s="18">
        <v>1</v>
      </c>
      <c r="F14" s="18">
        <v>1</v>
      </c>
      <c r="G14" s="61">
        <v>1</v>
      </c>
      <c r="H14" s="63">
        <f t="shared" si="0"/>
        <v>6</v>
      </c>
      <c r="I14" s="2"/>
    </row>
    <row r="15" spans="1:9" ht="16.5" x14ac:dyDescent="0.3">
      <c r="A15" s="7" t="s">
        <v>160</v>
      </c>
      <c r="B15" s="18">
        <v>0</v>
      </c>
      <c r="C15" s="18">
        <v>0</v>
      </c>
      <c r="D15" s="18">
        <v>1</v>
      </c>
      <c r="E15" s="18">
        <v>1</v>
      </c>
      <c r="F15" s="18">
        <v>0</v>
      </c>
      <c r="G15" s="61">
        <v>0</v>
      </c>
      <c r="H15" s="63">
        <f t="shared" si="0"/>
        <v>2</v>
      </c>
      <c r="I15" s="2"/>
    </row>
    <row r="16" spans="1:9" ht="16.5" x14ac:dyDescent="0.3">
      <c r="A16" s="7" t="s">
        <v>161</v>
      </c>
      <c r="B16" s="18">
        <v>1</v>
      </c>
      <c r="C16" s="18">
        <v>1</v>
      </c>
      <c r="D16" s="18">
        <v>1</v>
      </c>
      <c r="E16" s="18">
        <v>1</v>
      </c>
      <c r="F16" s="18">
        <v>0</v>
      </c>
      <c r="G16" s="61">
        <v>0</v>
      </c>
      <c r="H16" s="63">
        <f t="shared" si="0"/>
        <v>4</v>
      </c>
      <c r="I16" s="2"/>
    </row>
    <row r="17" spans="1:9" ht="16.5" x14ac:dyDescent="0.3">
      <c r="A17" s="7" t="s">
        <v>150</v>
      </c>
      <c r="B17" s="18">
        <v>1</v>
      </c>
      <c r="C17" s="18">
        <v>1</v>
      </c>
      <c r="D17" s="18">
        <v>1</v>
      </c>
      <c r="E17" s="18">
        <v>1</v>
      </c>
      <c r="F17" s="18">
        <v>1</v>
      </c>
      <c r="G17" s="61">
        <v>1</v>
      </c>
      <c r="H17" s="63">
        <f t="shared" si="0"/>
        <v>6</v>
      </c>
      <c r="I17" s="2"/>
    </row>
    <row r="18" spans="1:9" ht="16.5" x14ac:dyDescent="0.3">
      <c r="A18" s="7" t="s">
        <v>151</v>
      </c>
      <c r="B18" s="18">
        <v>1</v>
      </c>
      <c r="C18" s="18">
        <v>0</v>
      </c>
      <c r="D18" s="18">
        <v>1</v>
      </c>
      <c r="E18" s="18">
        <v>1</v>
      </c>
      <c r="F18" s="18">
        <v>1</v>
      </c>
      <c r="G18" s="61">
        <v>1</v>
      </c>
      <c r="H18" s="63">
        <f t="shared" si="0"/>
        <v>5</v>
      </c>
      <c r="I18" s="2"/>
    </row>
    <row r="19" spans="1:9" ht="16.5" x14ac:dyDescent="0.3">
      <c r="A19" s="7" t="s">
        <v>136</v>
      </c>
      <c r="B19" s="18">
        <v>1</v>
      </c>
      <c r="C19" s="18">
        <v>0</v>
      </c>
      <c r="D19" s="18">
        <v>1</v>
      </c>
      <c r="E19" s="18">
        <v>1</v>
      </c>
      <c r="F19" s="18">
        <v>1</v>
      </c>
      <c r="G19" s="61">
        <v>1</v>
      </c>
      <c r="H19" s="63">
        <f t="shared" si="0"/>
        <v>5</v>
      </c>
      <c r="I19" s="2"/>
    </row>
    <row r="20" spans="1:9" ht="16.5" x14ac:dyDescent="0.3">
      <c r="A20" s="7" t="s">
        <v>123</v>
      </c>
      <c r="B20" s="18">
        <v>0</v>
      </c>
      <c r="C20" s="18">
        <v>0</v>
      </c>
      <c r="D20" s="18">
        <v>1</v>
      </c>
      <c r="E20" s="18">
        <v>0</v>
      </c>
      <c r="F20" s="18">
        <v>1</v>
      </c>
      <c r="G20" s="61">
        <v>1</v>
      </c>
      <c r="H20" s="63">
        <f t="shared" si="0"/>
        <v>3</v>
      </c>
      <c r="I20" s="2"/>
    </row>
    <row r="21" spans="1:9" ht="16.5" x14ac:dyDescent="0.3">
      <c r="A21" s="7" t="s">
        <v>162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  <c r="G21" s="61">
        <v>1</v>
      </c>
      <c r="H21" s="63">
        <f t="shared" si="0"/>
        <v>6</v>
      </c>
      <c r="I21" s="2"/>
    </row>
    <row r="22" spans="1:9" ht="17.25" thickBot="1" x14ac:dyDescent="0.35">
      <c r="A22" s="7" t="s">
        <v>163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61">
        <v>0</v>
      </c>
      <c r="H22" s="64">
        <f t="shared" si="0"/>
        <v>0</v>
      </c>
      <c r="I22" s="2"/>
    </row>
    <row r="23" spans="1:9" ht="16.5" x14ac:dyDescent="0.3">
      <c r="A23" s="2"/>
      <c r="B23" s="2"/>
      <c r="C23" s="2"/>
      <c r="D23" s="2"/>
      <c r="E23" s="2"/>
      <c r="F23" s="2"/>
      <c r="G23" s="2"/>
      <c r="H23" s="2"/>
      <c r="I23" s="2"/>
    </row>
    <row r="25" spans="1:9" x14ac:dyDescent="0.25">
      <c r="A25" s="1" t="s">
        <v>176</v>
      </c>
    </row>
  </sheetData>
  <pageMargins left="0.7" right="0.7" top="0.75" bottom="0.75" header="0.3" footer="0.3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21" workbookViewId="0">
      <selection activeCell="D50" sqref="D50"/>
    </sheetView>
  </sheetViews>
  <sheetFormatPr defaultRowHeight="15" x14ac:dyDescent="0.25"/>
  <cols>
    <col min="1" max="1" width="53.28515625" customWidth="1"/>
    <col min="2" max="3" width="14.42578125" customWidth="1"/>
    <col min="4" max="4" width="14.42578125" style="162" customWidth="1"/>
    <col min="5" max="5" width="9.7109375" bestFit="1" customWidth="1"/>
  </cols>
  <sheetData>
    <row r="1" spans="1:5" x14ac:dyDescent="0.25">
      <c r="A1" s="14"/>
      <c r="B1" s="22"/>
      <c r="C1" s="153"/>
      <c r="D1" s="22"/>
      <c r="E1" s="156"/>
    </row>
    <row r="2" spans="1:5" ht="16.5" x14ac:dyDescent="0.3">
      <c r="A2" s="15" t="s">
        <v>108</v>
      </c>
      <c r="B2" s="23"/>
      <c r="C2" s="154"/>
      <c r="D2" s="23"/>
      <c r="E2" s="157"/>
    </row>
    <row r="3" spans="1:5" ht="16.5" x14ac:dyDescent="0.3">
      <c r="A3" s="15"/>
      <c r="B3" s="23"/>
      <c r="C3" s="154"/>
      <c r="D3" s="23"/>
      <c r="E3" s="157"/>
    </row>
    <row r="4" spans="1:5" ht="16.5" x14ac:dyDescent="0.3">
      <c r="A4" s="15" t="s">
        <v>115</v>
      </c>
      <c r="B4" s="23"/>
      <c r="C4" s="154"/>
      <c r="D4" s="23"/>
      <c r="E4" s="157"/>
    </row>
    <row r="5" spans="1:5" ht="16.5" x14ac:dyDescent="0.3">
      <c r="A5" s="15" t="s">
        <v>9</v>
      </c>
      <c r="B5" s="23"/>
      <c r="C5" s="154"/>
      <c r="D5" s="23"/>
      <c r="E5" s="157"/>
    </row>
    <row r="6" spans="1:5" ht="16.5" x14ac:dyDescent="0.3">
      <c r="A6" s="15"/>
      <c r="B6" s="23"/>
      <c r="C6" s="154"/>
      <c r="D6" s="23"/>
      <c r="E6" s="157"/>
    </row>
    <row r="7" spans="1:5" ht="17.25" thickBot="1" x14ac:dyDescent="0.35">
      <c r="A7" s="26"/>
      <c r="B7" s="27"/>
      <c r="C7" s="155"/>
      <c r="D7" s="27"/>
      <c r="E7" s="158"/>
    </row>
    <row r="8" spans="1:5" ht="15.75" thickBot="1" x14ac:dyDescent="0.3">
      <c r="A8" s="30"/>
      <c r="B8" s="31" t="s">
        <v>98</v>
      </c>
      <c r="C8" s="150" t="s">
        <v>102</v>
      </c>
      <c r="D8" s="161" t="s">
        <v>101</v>
      </c>
      <c r="E8" s="159" t="s">
        <v>0</v>
      </c>
    </row>
    <row r="9" spans="1:5" ht="17.25" thickBot="1" x14ac:dyDescent="0.35">
      <c r="A9" s="28" t="s">
        <v>20</v>
      </c>
      <c r="B9" s="29">
        <v>1</v>
      </c>
      <c r="C9" s="151">
        <v>1</v>
      </c>
      <c r="D9" s="29">
        <v>1</v>
      </c>
      <c r="E9" s="160">
        <f t="shared" ref="E9:E49" si="0">SUM(B9:D9)</f>
        <v>3</v>
      </c>
    </row>
    <row r="10" spans="1:5" ht="17.25" thickBot="1" x14ac:dyDescent="0.35">
      <c r="A10" s="15" t="s">
        <v>41</v>
      </c>
      <c r="B10" s="23">
        <v>0</v>
      </c>
      <c r="C10" s="152">
        <v>1</v>
      </c>
      <c r="D10" s="23">
        <v>1</v>
      </c>
      <c r="E10" s="160">
        <f t="shared" si="0"/>
        <v>2</v>
      </c>
    </row>
    <row r="11" spans="1:5" ht="17.25" thickBot="1" x14ac:dyDescent="0.35">
      <c r="A11" s="15" t="s">
        <v>30</v>
      </c>
      <c r="B11" s="23">
        <v>1</v>
      </c>
      <c r="C11" s="152">
        <v>0</v>
      </c>
      <c r="D11" s="23">
        <v>1</v>
      </c>
      <c r="E11" s="160">
        <f t="shared" si="0"/>
        <v>2</v>
      </c>
    </row>
    <row r="12" spans="1:5" ht="17.25" thickBot="1" x14ac:dyDescent="0.35">
      <c r="A12" s="15" t="s">
        <v>29</v>
      </c>
      <c r="B12" s="23">
        <v>1</v>
      </c>
      <c r="C12" s="152">
        <v>0</v>
      </c>
      <c r="D12" s="23">
        <v>1</v>
      </c>
      <c r="E12" s="160">
        <f t="shared" si="0"/>
        <v>2</v>
      </c>
    </row>
    <row r="13" spans="1:5" ht="17.25" thickBot="1" x14ac:dyDescent="0.35">
      <c r="A13" s="15" t="s">
        <v>21</v>
      </c>
      <c r="B13" s="23">
        <v>1</v>
      </c>
      <c r="C13" s="152">
        <v>1</v>
      </c>
      <c r="D13" s="23">
        <v>1</v>
      </c>
      <c r="E13" s="160">
        <f t="shared" si="0"/>
        <v>3</v>
      </c>
    </row>
    <row r="14" spans="1:5" ht="17.25" thickBot="1" x14ac:dyDescent="0.35">
      <c r="A14" s="15" t="s">
        <v>22</v>
      </c>
      <c r="B14" s="23">
        <v>1</v>
      </c>
      <c r="C14" s="152">
        <v>1</v>
      </c>
      <c r="D14" s="23">
        <v>1</v>
      </c>
      <c r="E14" s="160">
        <f t="shared" si="0"/>
        <v>3</v>
      </c>
    </row>
    <row r="15" spans="1:5" ht="17.25" thickBot="1" x14ac:dyDescent="0.35">
      <c r="A15" s="15" t="s">
        <v>31</v>
      </c>
      <c r="B15" s="23">
        <v>1</v>
      </c>
      <c r="C15" s="152">
        <v>0</v>
      </c>
      <c r="D15" s="23">
        <v>1</v>
      </c>
      <c r="E15" s="160">
        <f t="shared" si="0"/>
        <v>2</v>
      </c>
    </row>
    <row r="16" spans="1:5" ht="17.25" thickBot="1" x14ac:dyDescent="0.35">
      <c r="A16" s="15" t="s">
        <v>23</v>
      </c>
      <c r="B16" s="23">
        <v>0</v>
      </c>
      <c r="C16" s="152">
        <v>1</v>
      </c>
      <c r="D16" s="23">
        <v>1</v>
      </c>
      <c r="E16" s="160">
        <f t="shared" si="0"/>
        <v>2</v>
      </c>
    </row>
    <row r="17" spans="1:5" ht="17.25" thickBot="1" x14ac:dyDescent="0.35">
      <c r="A17" s="15" t="s">
        <v>42</v>
      </c>
      <c r="B17" s="23">
        <v>1</v>
      </c>
      <c r="C17" s="152">
        <v>1</v>
      </c>
      <c r="D17" s="23">
        <v>1</v>
      </c>
      <c r="E17" s="160">
        <f t="shared" si="0"/>
        <v>3</v>
      </c>
    </row>
    <row r="18" spans="1:5" ht="17.25" thickBot="1" x14ac:dyDescent="0.35">
      <c r="A18" s="15" t="s">
        <v>36</v>
      </c>
      <c r="B18" s="23">
        <v>1</v>
      </c>
      <c r="C18" s="152">
        <v>1</v>
      </c>
      <c r="D18" s="23">
        <v>1</v>
      </c>
      <c r="E18" s="160">
        <f t="shared" si="0"/>
        <v>3</v>
      </c>
    </row>
    <row r="19" spans="1:5" ht="17.25" thickBot="1" x14ac:dyDescent="0.35">
      <c r="A19" s="15" t="s">
        <v>32</v>
      </c>
      <c r="B19" s="23">
        <v>1</v>
      </c>
      <c r="C19" s="152">
        <v>1</v>
      </c>
      <c r="D19" s="23">
        <v>1</v>
      </c>
      <c r="E19" s="160">
        <f t="shared" si="0"/>
        <v>3</v>
      </c>
    </row>
    <row r="20" spans="1:5" ht="17.25" thickBot="1" x14ac:dyDescent="0.35">
      <c r="A20" s="15" t="s">
        <v>10</v>
      </c>
      <c r="B20" s="23">
        <v>1</v>
      </c>
      <c r="C20" s="152">
        <v>1</v>
      </c>
      <c r="D20" s="23">
        <v>1</v>
      </c>
      <c r="E20" s="160">
        <f t="shared" si="0"/>
        <v>3</v>
      </c>
    </row>
    <row r="21" spans="1:5" ht="17.25" thickBot="1" x14ac:dyDescent="0.35">
      <c r="A21" s="15" t="s">
        <v>38</v>
      </c>
      <c r="B21" s="23">
        <v>0</v>
      </c>
      <c r="C21" s="152">
        <v>1</v>
      </c>
      <c r="D21" s="23">
        <v>1</v>
      </c>
      <c r="E21" s="160">
        <f t="shared" si="0"/>
        <v>2</v>
      </c>
    </row>
    <row r="22" spans="1:5" ht="17.25" thickBot="1" x14ac:dyDescent="0.35">
      <c r="A22" s="15" t="s">
        <v>43</v>
      </c>
      <c r="B22" s="23">
        <v>1</v>
      </c>
      <c r="C22" s="152">
        <v>1</v>
      </c>
      <c r="D22" s="23">
        <v>1</v>
      </c>
      <c r="E22" s="160">
        <f t="shared" si="0"/>
        <v>3</v>
      </c>
    </row>
    <row r="23" spans="1:5" ht="17.25" thickBot="1" x14ac:dyDescent="0.35">
      <c r="A23" s="15" t="s">
        <v>39</v>
      </c>
      <c r="B23" s="23">
        <v>0</v>
      </c>
      <c r="C23" s="152">
        <v>1</v>
      </c>
      <c r="D23" s="23">
        <v>1</v>
      </c>
      <c r="E23" s="160">
        <f t="shared" si="0"/>
        <v>2</v>
      </c>
    </row>
    <row r="24" spans="1:5" ht="17.25" thickBot="1" x14ac:dyDescent="0.35">
      <c r="A24" s="15" t="s">
        <v>175</v>
      </c>
      <c r="B24" s="23">
        <v>1</v>
      </c>
      <c r="C24" s="152">
        <v>1</v>
      </c>
      <c r="D24" s="23">
        <v>1</v>
      </c>
      <c r="E24" s="160">
        <f t="shared" si="0"/>
        <v>3</v>
      </c>
    </row>
    <row r="25" spans="1:5" ht="17.25" thickBot="1" x14ac:dyDescent="0.35">
      <c r="A25" s="15" t="s">
        <v>44</v>
      </c>
      <c r="B25" s="23">
        <v>1</v>
      </c>
      <c r="C25" s="152">
        <v>1</v>
      </c>
      <c r="D25" s="23">
        <v>1</v>
      </c>
      <c r="E25" s="160">
        <f t="shared" si="0"/>
        <v>3</v>
      </c>
    </row>
    <row r="26" spans="1:5" ht="17.25" thickBot="1" x14ac:dyDescent="0.35">
      <c r="A26" s="15" t="s">
        <v>33</v>
      </c>
      <c r="B26" s="23">
        <v>1</v>
      </c>
      <c r="C26" s="152">
        <v>1</v>
      </c>
      <c r="D26" s="23">
        <v>1</v>
      </c>
      <c r="E26" s="160">
        <f t="shared" si="0"/>
        <v>3</v>
      </c>
    </row>
    <row r="27" spans="1:5" ht="17.25" thickBot="1" x14ac:dyDescent="0.35">
      <c r="A27" s="15" t="s">
        <v>12</v>
      </c>
      <c r="B27" s="23">
        <v>1</v>
      </c>
      <c r="C27" s="152">
        <v>1</v>
      </c>
      <c r="D27" s="23">
        <v>1</v>
      </c>
      <c r="E27" s="160">
        <f t="shared" si="0"/>
        <v>3</v>
      </c>
    </row>
    <row r="28" spans="1:5" ht="17.25" thickBot="1" x14ac:dyDescent="0.35">
      <c r="A28" s="15" t="s">
        <v>124</v>
      </c>
      <c r="B28" s="23">
        <v>1</v>
      </c>
      <c r="C28" s="152">
        <v>1</v>
      </c>
      <c r="D28" s="23">
        <v>1</v>
      </c>
      <c r="E28" s="160">
        <f t="shared" si="0"/>
        <v>3</v>
      </c>
    </row>
    <row r="29" spans="1:5" ht="17.25" thickBot="1" x14ac:dyDescent="0.35">
      <c r="A29" s="15" t="s">
        <v>24</v>
      </c>
      <c r="B29" s="23">
        <v>1</v>
      </c>
      <c r="C29" s="152">
        <v>1</v>
      </c>
      <c r="D29" s="23">
        <v>1</v>
      </c>
      <c r="E29" s="160">
        <f t="shared" si="0"/>
        <v>3</v>
      </c>
    </row>
    <row r="30" spans="1:5" ht="17.25" thickBot="1" x14ac:dyDescent="0.35">
      <c r="A30" s="15" t="s">
        <v>13</v>
      </c>
      <c r="B30" s="23">
        <v>0</v>
      </c>
      <c r="C30" s="152">
        <v>1</v>
      </c>
      <c r="D30" s="23">
        <v>1</v>
      </c>
      <c r="E30" s="160">
        <f t="shared" si="0"/>
        <v>2</v>
      </c>
    </row>
    <row r="31" spans="1:5" ht="17.25" thickBot="1" x14ac:dyDescent="0.35">
      <c r="A31" s="15" t="s">
        <v>14</v>
      </c>
      <c r="B31" s="23">
        <v>1</v>
      </c>
      <c r="C31" s="152">
        <v>1</v>
      </c>
      <c r="D31" s="23">
        <v>1</v>
      </c>
      <c r="E31" s="160">
        <f t="shared" si="0"/>
        <v>3</v>
      </c>
    </row>
    <row r="32" spans="1:5" ht="17.25" thickBot="1" x14ac:dyDescent="0.35">
      <c r="A32" s="15" t="s">
        <v>25</v>
      </c>
      <c r="B32" s="23">
        <v>1</v>
      </c>
      <c r="C32" s="152">
        <v>0</v>
      </c>
      <c r="D32" s="23">
        <v>1</v>
      </c>
      <c r="E32" s="160">
        <f t="shared" si="0"/>
        <v>2</v>
      </c>
    </row>
    <row r="33" spans="1:5" ht="17.25" thickBot="1" x14ac:dyDescent="0.35">
      <c r="A33" s="15" t="s">
        <v>15</v>
      </c>
      <c r="B33" s="23">
        <v>1</v>
      </c>
      <c r="C33" s="152">
        <v>1</v>
      </c>
      <c r="D33" s="23">
        <v>0</v>
      </c>
      <c r="E33" s="160">
        <f t="shared" si="0"/>
        <v>2</v>
      </c>
    </row>
    <row r="34" spans="1:5" ht="17.25" thickBot="1" x14ac:dyDescent="0.35">
      <c r="A34" s="15" t="s">
        <v>26</v>
      </c>
      <c r="B34" s="23">
        <v>1</v>
      </c>
      <c r="C34" s="152">
        <v>1</v>
      </c>
      <c r="D34" s="23">
        <v>1</v>
      </c>
      <c r="E34" s="160">
        <f t="shared" si="0"/>
        <v>3</v>
      </c>
    </row>
    <row r="35" spans="1:5" ht="17.25" thickBot="1" x14ac:dyDescent="0.35">
      <c r="A35" s="15" t="s">
        <v>16</v>
      </c>
      <c r="B35" s="23">
        <v>1</v>
      </c>
      <c r="C35" s="152">
        <v>1</v>
      </c>
      <c r="D35" s="23">
        <v>1</v>
      </c>
      <c r="E35" s="160">
        <f t="shared" si="0"/>
        <v>3</v>
      </c>
    </row>
    <row r="36" spans="1:5" ht="17.25" thickBot="1" x14ac:dyDescent="0.35">
      <c r="A36" s="15" t="s">
        <v>45</v>
      </c>
      <c r="B36" s="23">
        <v>1</v>
      </c>
      <c r="C36" s="152">
        <v>1</v>
      </c>
      <c r="D36" s="23">
        <v>1</v>
      </c>
      <c r="E36" s="160">
        <f t="shared" si="0"/>
        <v>3</v>
      </c>
    </row>
    <row r="37" spans="1:5" ht="17.25" thickBot="1" x14ac:dyDescent="0.35">
      <c r="A37" s="15" t="s">
        <v>34</v>
      </c>
      <c r="B37" s="23">
        <v>1</v>
      </c>
      <c r="C37" s="152">
        <v>1</v>
      </c>
      <c r="D37" s="23">
        <v>1</v>
      </c>
      <c r="E37" s="160">
        <f t="shared" si="0"/>
        <v>3</v>
      </c>
    </row>
    <row r="38" spans="1:5" ht="17.25" thickBot="1" x14ac:dyDescent="0.35">
      <c r="A38" s="15" t="s">
        <v>27</v>
      </c>
      <c r="B38" s="23">
        <v>1</v>
      </c>
      <c r="C38" s="152">
        <v>1</v>
      </c>
      <c r="D38" s="23">
        <v>1</v>
      </c>
      <c r="E38" s="160">
        <f t="shared" si="0"/>
        <v>3</v>
      </c>
    </row>
    <row r="39" spans="1:5" ht="17.25" thickBot="1" x14ac:dyDescent="0.35">
      <c r="A39" s="15" t="s">
        <v>118</v>
      </c>
      <c r="B39" s="23">
        <v>1</v>
      </c>
      <c r="C39" s="152">
        <v>1</v>
      </c>
      <c r="D39" s="23">
        <v>1</v>
      </c>
      <c r="E39" s="160">
        <f t="shared" si="0"/>
        <v>3</v>
      </c>
    </row>
    <row r="40" spans="1:5" ht="17.25" thickBot="1" x14ac:dyDescent="0.35">
      <c r="A40" s="15" t="s">
        <v>164</v>
      </c>
      <c r="B40" s="23">
        <v>1</v>
      </c>
      <c r="C40" s="152">
        <v>1</v>
      </c>
      <c r="D40" s="23">
        <v>1</v>
      </c>
      <c r="E40" s="160">
        <f t="shared" si="0"/>
        <v>3</v>
      </c>
    </row>
    <row r="41" spans="1:5" ht="17.25" thickBot="1" x14ac:dyDescent="0.35">
      <c r="A41" s="15" t="s">
        <v>17</v>
      </c>
      <c r="B41" s="23">
        <v>1</v>
      </c>
      <c r="C41" s="152">
        <v>0</v>
      </c>
      <c r="D41" s="23">
        <v>1</v>
      </c>
      <c r="E41" s="160">
        <f t="shared" si="0"/>
        <v>2</v>
      </c>
    </row>
    <row r="42" spans="1:5" ht="17.25" thickBot="1" x14ac:dyDescent="0.35">
      <c r="A42" s="15" t="s">
        <v>28</v>
      </c>
      <c r="B42" s="23">
        <v>1</v>
      </c>
      <c r="C42" s="152">
        <v>1</v>
      </c>
      <c r="D42" s="23">
        <v>1</v>
      </c>
      <c r="E42" s="160">
        <f t="shared" si="0"/>
        <v>3</v>
      </c>
    </row>
    <row r="43" spans="1:5" ht="17.25" thickBot="1" x14ac:dyDescent="0.35">
      <c r="A43" s="15" t="s">
        <v>18</v>
      </c>
      <c r="B43" s="23">
        <v>0</v>
      </c>
      <c r="C43" s="152">
        <v>1</v>
      </c>
      <c r="D43" s="23">
        <v>1</v>
      </c>
      <c r="E43" s="160">
        <f t="shared" si="0"/>
        <v>2</v>
      </c>
    </row>
    <row r="44" spans="1:5" ht="17.25" thickBot="1" x14ac:dyDescent="0.35">
      <c r="A44" s="15" t="s">
        <v>19</v>
      </c>
      <c r="B44" s="23">
        <v>0</v>
      </c>
      <c r="C44" s="152">
        <v>1</v>
      </c>
      <c r="D44" s="23">
        <v>1</v>
      </c>
      <c r="E44" s="160">
        <f t="shared" si="0"/>
        <v>2</v>
      </c>
    </row>
    <row r="45" spans="1:5" ht="17.25" thickBot="1" x14ac:dyDescent="0.35">
      <c r="A45" s="15" t="s">
        <v>40</v>
      </c>
      <c r="B45" s="23">
        <v>1</v>
      </c>
      <c r="C45" s="152">
        <v>1</v>
      </c>
      <c r="D45" s="23">
        <v>1</v>
      </c>
      <c r="E45" s="160">
        <f t="shared" si="0"/>
        <v>3</v>
      </c>
    </row>
    <row r="46" spans="1:5" ht="17.25" thickBot="1" x14ac:dyDescent="0.35">
      <c r="A46" s="15" t="s">
        <v>35</v>
      </c>
      <c r="B46" s="23">
        <v>0</v>
      </c>
      <c r="C46" s="152">
        <v>0</v>
      </c>
      <c r="D46" s="23">
        <v>1</v>
      </c>
      <c r="E46" s="160">
        <f t="shared" si="0"/>
        <v>1</v>
      </c>
    </row>
    <row r="47" spans="1:5" ht="17.25" thickBot="1" x14ac:dyDescent="0.35">
      <c r="A47" s="15" t="s">
        <v>11</v>
      </c>
      <c r="B47" s="23">
        <v>1</v>
      </c>
      <c r="C47" s="152">
        <v>1</v>
      </c>
      <c r="D47" s="23">
        <v>1</v>
      </c>
      <c r="E47" s="160">
        <f t="shared" si="0"/>
        <v>3</v>
      </c>
    </row>
    <row r="48" spans="1:5" ht="17.25" thickBot="1" x14ac:dyDescent="0.35">
      <c r="A48" s="15" t="s">
        <v>46</v>
      </c>
      <c r="B48" s="23">
        <v>0</v>
      </c>
      <c r="C48" s="152">
        <v>1</v>
      </c>
      <c r="D48" s="23">
        <v>1</v>
      </c>
      <c r="E48" s="160">
        <f t="shared" si="0"/>
        <v>2</v>
      </c>
    </row>
    <row r="49" spans="1:5" ht="16.5" x14ac:dyDescent="0.3">
      <c r="A49" s="15" t="s">
        <v>47</v>
      </c>
      <c r="B49" s="23">
        <v>1</v>
      </c>
      <c r="C49" s="23">
        <v>1</v>
      </c>
      <c r="D49" s="23">
        <v>1</v>
      </c>
      <c r="E49" s="160">
        <f t="shared" si="0"/>
        <v>3</v>
      </c>
    </row>
  </sheetData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opLeftCell="A4" workbookViewId="0">
      <selection activeCell="B33" sqref="B33"/>
    </sheetView>
  </sheetViews>
  <sheetFormatPr defaultRowHeight="15" x14ac:dyDescent="0.25"/>
  <cols>
    <col min="1" max="1" width="47.85546875" customWidth="1"/>
    <col min="2" max="2" width="17.5703125" customWidth="1"/>
    <col min="3" max="8" width="15.7109375" customWidth="1"/>
  </cols>
  <sheetData>
    <row r="1" spans="1:9" ht="16.5" x14ac:dyDescent="0.3">
      <c r="A1" s="11" t="s">
        <v>3</v>
      </c>
      <c r="B1" s="11"/>
      <c r="C1" s="19"/>
      <c r="D1" s="19"/>
      <c r="E1" s="19"/>
      <c r="F1" s="19"/>
      <c r="G1" s="19"/>
      <c r="H1" s="20"/>
      <c r="I1" s="13"/>
    </row>
    <row r="2" spans="1:9" ht="16.5" x14ac:dyDescent="0.3">
      <c r="A2" s="12"/>
      <c r="B2" s="12"/>
      <c r="C2" s="19"/>
      <c r="D2" s="19"/>
      <c r="E2" s="19"/>
      <c r="F2" s="19"/>
      <c r="G2" s="19"/>
      <c r="H2" s="20"/>
      <c r="I2" s="13"/>
    </row>
    <row r="3" spans="1:9" ht="16.5" x14ac:dyDescent="0.3">
      <c r="A3" s="11" t="s">
        <v>115</v>
      </c>
      <c r="B3" s="11"/>
      <c r="C3" s="19"/>
      <c r="D3" s="19"/>
      <c r="E3" s="19"/>
      <c r="F3" s="19"/>
      <c r="G3" s="19"/>
      <c r="H3" s="20"/>
      <c r="I3" s="13"/>
    </row>
    <row r="4" spans="1:9" ht="16.5" x14ac:dyDescent="0.3">
      <c r="A4" s="11" t="s">
        <v>7</v>
      </c>
      <c r="B4" s="11"/>
      <c r="C4" s="19"/>
      <c r="D4" s="19"/>
      <c r="E4" s="19"/>
      <c r="F4" s="19"/>
      <c r="G4" s="19"/>
      <c r="H4" s="20"/>
      <c r="I4" s="13"/>
    </row>
    <row r="5" spans="1:9" ht="17.25" thickBot="1" x14ac:dyDescent="0.35">
      <c r="A5" s="45"/>
      <c r="B5" s="45"/>
      <c r="C5" s="46"/>
      <c r="D5" s="46"/>
      <c r="E5" s="46"/>
      <c r="F5" s="46"/>
      <c r="G5" s="46"/>
      <c r="H5" s="47"/>
      <c r="I5" s="13"/>
    </row>
    <row r="6" spans="1:9" ht="17.25" thickBot="1" x14ac:dyDescent="0.35">
      <c r="A6" s="50"/>
      <c r="B6" s="102" t="s">
        <v>107</v>
      </c>
      <c r="C6" s="51" t="s">
        <v>106</v>
      </c>
      <c r="D6" s="51" t="s">
        <v>103</v>
      </c>
      <c r="E6" s="51" t="s">
        <v>104</v>
      </c>
      <c r="F6" s="51" t="s">
        <v>102</v>
      </c>
      <c r="G6" s="51" t="s">
        <v>101</v>
      </c>
      <c r="H6" s="52" t="s">
        <v>0</v>
      </c>
      <c r="I6" s="13"/>
    </row>
    <row r="7" spans="1:9" ht="16.5" x14ac:dyDescent="0.3">
      <c r="A7" s="48" t="s">
        <v>165</v>
      </c>
      <c r="B7" s="49">
        <v>1</v>
      </c>
      <c r="C7" s="49">
        <v>1</v>
      </c>
      <c r="D7" s="49">
        <v>1</v>
      </c>
      <c r="E7" s="49">
        <v>1</v>
      </c>
      <c r="F7" s="49">
        <v>1</v>
      </c>
      <c r="G7" s="49">
        <v>1</v>
      </c>
      <c r="H7" s="53">
        <f t="shared" ref="H7:H18" si="0">SUM(B7:G7)</f>
        <v>6</v>
      </c>
      <c r="I7" s="13"/>
    </row>
    <row r="8" spans="1:9" ht="16.5" x14ac:dyDescent="0.3">
      <c r="A8" s="11" t="s">
        <v>166</v>
      </c>
      <c r="B8" s="19">
        <v>0</v>
      </c>
      <c r="C8" s="19">
        <v>1</v>
      </c>
      <c r="D8" s="19">
        <v>0</v>
      </c>
      <c r="E8" s="19">
        <v>1</v>
      </c>
      <c r="F8" s="19">
        <v>1</v>
      </c>
      <c r="G8" s="19">
        <v>1</v>
      </c>
      <c r="H8" s="54">
        <f t="shared" si="0"/>
        <v>4</v>
      </c>
      <c r="I8" s="13"/>
    </row>
    <row r="9" spans="1:9" ht="16.5" x14ac:dyDescent="0.3">
      <c r="A9" s="11" t="s">
        <v>167</v>
      </c>
      <c r="B9" s="19">
        <v>1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54">
        <f>SUM(B9:G9)</f>
        <v>6</v>
      </c>
      <c r="I9" s="13"/>
    </row>
    <row r="10" spans="1:9" ht="16.5" x14ac:dyDescent="0.3">
      <c r="A10" s="11" t="s">
        <v>36</v>
      </c>
      <c r="B10" s="19">
        <v>1</v>
      </c>
      <c r="C10" s="19">
        <v>1</v>
      </c>
      <c r="D10" s="19">
        <v>1</v>
      </c>
      <c r="E10" s="19">
        <v>1</v>
      </c>
      <c r="F10" s="19">
        <v>0</v>
      </c>
      <c r="G10" s="19">
        <v>1</v>
      </c>
      <c r="H10" s="54">
        <f t="shared" si="0"/>
        <v>5</v>
      </c>
      <c r="I10" s="13"/>
    </row>
    <row r="11" spans="1:9" ht="16.5" x14ac:dyDescent="0.3">
      <c r="A11" s="11" t="s">
        <v>11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54">
        <f t="shared" si="0"/>
        <v>6</v>
      </c>
      <c r="I11" s="13"/>
    </row>
    <row r="12" spans="1:9" ht="16.5" x14ac:dyDescent="0.3">
      <c r="A12" s="11" t="s">
        <v>37</v>
      </c>
      <c r="B12" s="19">
        <v>1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54">
        <f t="shared" si="0"/>
        <v>6</v>
      </c>
      <c r="I12" s="13"/>
    </row>
    <row r="13" spans="1:9" ht="16.5" x14ac:dyDescent="0.3">
      <c r="A13" s="11" t="s">
        <v>38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1</v>
      </c>
      <c r="H13" s="54">
        <f t="shared" si="0"/>
        <v>6</v>
      </c>
      <c r="I13" s="13"/>
    </row>
    <row r="14" spans="1:9" ht="16.5" x14ac:dyDescent="0.3">
      <c r="A14" s="11" t="s">
        <v>39</v>
      </c>
      <c r="B14" s="19">
        <v>1</v>
      </c>
      <c r="C14" s="19">
        <v>1</v>
      </c>
      <c r="D14" s="19">
        <v>0</v>
      </c>
      <c r="E14" s="19">
        <v>1</v>
      </c>
      <c r="F14" s="19">
        <v>1</v>
      </c>
      <c r="G14" s="19">
        <v>1</v>
      </c>
      <c r="H14" s="54">
        <f t="shared" si="0"/>
        <v>5</v>
      </c>
      <c r="I14" s="13"/>
    </row>
    <row r="15" spans="1:9" ht="16.5" x14ac:dyDescent="0.3">
      <c r="A15" s="11" t="s">
        <v>13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54">
        <f t="shared" si="0"/>
        <v>6</v>
      </c>
      <c r="I15" s="13"/>
    </row>
    <row r="16" spans="1:9" ht="16.5" x14ac:dyDescent="0.3">
      <c r="A16" s="11" t="s">
        <v>14</v>
      </c>
      <c r="B16" s="19">
        <v>1</v>
      </c>
      <c r="C16" s="19">
        <v>1</v>
      </c>
      <c r="D16" s="19">
        <v>1</v>
      </c>
      <c r="E16" s="19">
        <v>1</v>
      </c>
      <c r="F16" s="19">
        <v>0</v>
      </c>
      <c r="G16" s="19">
        <v>1</v>
      </c>
      <c r="H16" s="54">
        <f t="shared" si="0"/>
        <v>5</v>
      </c>
      <c r="I16" s="13"/>
    </row>
    <row r="17" spans="1:9" ht="16.5" x14ac:dyDescent="0.3">
      <c r="A17" s="111" t="s">
        <v>45</v>
      </c>
      <c r="B17" s="46">
        <v>1</v>
      </c>
      <c r="C17" s="46">
        <v>1</v>
      </c>
      <c r="D17" s="46">
        <v>1</v>
      </c>
      <c r="E17" s="46">
        <v>1</v>
      </c>
      <c r="F17" s="46">
        <v>1</v>
      </c>
      <c r="G17" s="46">
        <v>1</v>
      </c>
      <c r="H17" s="112">
        <f t="shared" si="0"/>
        <v>6</v>
      </c>
      <c r="I17" s="13"/>
    </row>
    <row r="18" spans="1:9" ht="16.5" x14ac:dyDescent="0.3">
      <c r="A18" s="11" t="s">
        <v>168</v>
      </c>
      <c r="B18" s="19">
        <v>1</v>
      </c>
      <c r="C18" s="19">
        <v>1</v>
      </c>
      <c r="D18" s="19">
        <v>1</v>
      </c>
      <c r="E18" s="19">
        <v>1</v>
      </c>
      <c r="F18" s="19">
        <v>1</v>
      </c>
      <c r="G18" s="19">
        <v>1</v>
      </c>
      <c r="H18" s="113">
        <f t="shared" si="0"/>
        <v>6</v>
      </c>
      <c r="I18" s="2"/>
    </row>
    <row r="20" spans="1:9" x14ac:dyDescent="0.25">
      <c r="A20" s="114"/>
    </row>
  </sheetData>
  <pageMargins left="0.7" right="0.7" top="0.75" bottom="0.75" header="0.3" footer="0.3"/>
  <pageSetup paperSize="9" scale="8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3" sqref="C13"/>
    </sheetView>
  </sheetViews>
  <sheetFormatPr defaultRowHeight="15" x14ac:dyDescent="0.25"/>
  <cols>
    <col min="1" max="1" width="48.42578125" customWidth="1"/>
    <col min="2" max="2" width="17.85546875" customWidth="1"/>
    <col min="3" max="4" width="15.7109375" customWidth="1"/>
  </cols>
  <sheetData>
    <row r="1" spans="1:5" ht="16.5" x14ac:dyDescent="0.3">
      <c r="A1" s="3" t="s">
        <v>4</v>
      </c>
      <c r="B1" s="3"/>
      <c r="C1" s="4"/>
      <c r="D1" s="4"/>
      <c r="E1" s="2"/>
    </row>
    <row r="2" spans="1:5" ht="16.5" x14ac:dyDescent="0.3">
      <c r="A2" s="4"/>
      <c r="B2" s="4"/>
      <c r="C2" s="4"/>
      <c r="D2" s="4"/>
      <c r="E2" s="2"/>
    </row>
    <row r="3" spans="1:5" ht="16.5" x14ac:dyDescent="0.3">
      <c r="A3" s="3" t="s">
        <v>115</v>
      </c>
      <c r="B3" s="3"/>
      <c r="C3" s="4"/>
      <c r="D3" s="4"/>
      <c r="E3" s="2"/>
    </row>
    <row r="4" spans="1:5" ht="16.5" x14ac:dyDescent="0.3">
      <c r="A4" s="3" t="s">
        <v>8</v>
      </c>
      <c r="B4" s="3"/>
      <c r="C4" s="4"/>
      <c r="D4" s="4"/>
      <c r="E4" s="2"/>
    </row>
    <row r="5" spans="1:5" ht="17.25" thickBot="1" x14ac:dyDescent="0.35">
      <c r="A5" s="36"/>
      <c r="B5" s="36"/>
      <c r="C5" s="36"/>
      <c r="D5" s="36"/>
      <c r="E5" s="2"/>
    </row>
    <row r="6" spans="1:5" ht="17.25" thickBot="1" x14ac:dyDescent="0.35">
      <c r="A6" s="39"/>
      <c r="B6" s="103" t="s">
        <v>107</v>
      </c>
      <c r="C6" s="40" t="s">
        <v>99</v>
      </c>
      <c r="D6" s="41" t="s">
        <v>0</v>
      </c>
      <c r="E6" s="2"/>
    </row>
    <row r="7" spans="1:5" ht="16.5" x14ac:dyDescent="0.3">
      <c r="A7" s="37" t="s">
        <v>169</v>
      </c>
      <c r="B7" s="38">
        <v>1</v>
      </c>
      <c r="C7" s="38">
        <v>1</v>
      </c>
      <c r="D7" s="42">
        <f t="shared" ref="D7:D12" si="0">SUM(B7:C7)</f>
        <v>2</v>
      </c>
      <c r="E7" s="2"/>
    </row>
    <row r="8" spans="1:5" ht="16.5" x14ac:dyDescent="0.3">
      <c r="A8" s="3" t="s">
        <v>170</v>
      </c>
      <c r="B8" s="21">
        <v>1</v>
      </c>
      <c r="C8" s="21">
        <v>1</v>
      </c>
      <c r="D8" s="43">
        <f t="shared" si="0"/>
        <v>2</v>
      </c>
      <c r="E8" s="2"/>
    </row>
    <row r="9" spans="1:5" ht="16.5" x14ac:dyDescent="0.3">
      <c r="A9" s="3" t="s">
        <v>171</v>
      </c>
      <c r="B9" s="21">
        <v>1</v>
      </c>
      <c r="C9" s="21">
        <v>1</v>
      </c>
      <c r="D9" s="43">
        <f t="shared" si="0"/>
        <v>2</v>
      </c>
      <c r="E9" s="2"/>
    </row>
    <row r="10" spans="1:5" ht="16.5" x14ac:dyDescent="0.3">
      <c r="A10" s="3" t="s">
        <v>135</v>
      </c>
      <c r="B10" s="21">
        <v>0</v>
      </c>
      <c r="C10" s="21">
        <v>1</v>
      </c>
      <c r="D10" s="43">
        <f t="shared" si="0"/>
        <v>1</v>
      </c>
      <c r="E10" s="2"/>
    </row>
    <row r="11" spans="1:5" ht="16.5" x14ac:dyDescent="0.3">
      <c r="A11" s="3" t="s">
        <v>150</v>
      </c>
      <c r="B11" s="21">
        <v>1</v>
      </c>
      <c r="C11" s="21">
        <v>1</v>
      </c>
      <c r="D11" s="43">
        <f t="shared" si="0"/>
        <v>2</v>
      </c>
      <c r="E11" s="2"/>
    </row>
    <row r="12" spans="1:5" ht="17.25" thickBot="1" x14ac:dyDescent="0.35">
      <c r="A12" s="3" t="s">
        <v>172</v>
      </c>
      <c r="B12" s="21">
        <v>1</v>
      </c>
      <c r="C12" s="21">
        <v>0</v>
      </c>
      <c r="D12" s="44">
        <f t="shared" si="0"/>
        <v>1</v>
      </c>
      <c r="E12" s="2"/>
    </row>
    <row r="13" spans="1:5" ht="16.5" x14ac:dyDescent="0.3">
      <c r="A13" s="1"/>
      <c r="B13" s="1"/>
      <c r="C13" s="2"/>
      <c r="D13" s="2"/>
      <c r="E13" s="2"/>
    </row>
    <row r="14" spans="1:5" ht="16.5" x14ac:dyDescent="0.3">
      <c r="A14" s="1"/>
      <c r="B14" s="1"/>
      <c r="C14" s="2"/>
      <c r="D14" s="2"/>
      <c r="E14" s="2"/>
    </row>
    <row r="15" spans="1:5" ht="16.5" x14ac:dyDescent="0.3">
      <c r="A15" s="1"/>
      <c r="B15" s="1"/>
      <c r="C15" s="2"/>
      <c r="D15" s="2"/>
      <c r="E15" s="2"/>
    </row>
    <row r="16" spans="1:5" ht="16.5" x14ac:dyDescent="0.3">
      <c r="A16" s="2"/>
      <c r="B16" s="2"/>
      <c r="C16" s="2"/>
      <c r="D16" s="2"/>
      <c r="E16" s="2"/>
    </row>
  </sheetData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29" workbookViewId="0">
      <selection activeCell="G50" sqref="G50"/>
    </sheetView>
  </sheetViews>
  <sheetFormatPr defaultRowHeight="15" x14ac:dyDescent="0.25"/>
  <cols>
    <col min="1" max="1" width="51.140625" customWidth="1"/>
    <col min="2" max="2" width="16.42578125" style="106" customWidth="1"/>
    <col min="3" max="8" width="15.7109375" style="25" customWidth="1"/>
  </cols>
  <sheetData>
    <row r="1" spans="1:9" x14ac:dyDescent="0.25">
      <c r="A1" s="14"/>
      <c r="B1" s="105"/>
      <c r="C1" s="22"/>
      <c r="D1" s="22"/>
      <c r="E1" s="22"/>
      <c r="F1" s="22"/>
      <c r="G1" s="22"/>
      <c r="H1" s="22"/>
    </row>
    <row r="2" spans="1:9" ht="16.5" x14ac:dyDescent="0.3">
      <c r="A2" s="15" t="s">
        <v>5</v>
      </c>
      <c r="B2" s="23"/>
      <c r="C2" s="23"/>
      <c r="D2" s="23"/>
      <c r="E2" s="23"/>
      <c r="F2" s="23"/>
      <c r="G2" s="23"/>
      <c r="H2" s="23"/>
      <c r="I2" s="2"/>
    </row>
    <row r="3" spans="1:9" ht="16.5" x14ac:dyDescent="0.3">
      <c r="A3" s="15"/>
      <c r="B3" s="23"/>
      <c r="C3" s="23"/>
      <c r="D3" s="23"/>
      <c r="E3" s="23"/>
      <c r="F3" s="23"/>
      <c r="G3" s="23"/>
      <c r="H3" s="23"/>
      <c r="I3" s="2"/>
    </row>
    <row r="4" spans="1:9" ht="16.5" x14ac:dyDescent="0.3">
      <c r="A4" s="15" t="s">
        <v>115</v>
      </c>
      <c r="B4" s="23"/>
      <c r="C4" s="23"/>
      <c r="D4" s="23"/>
      <c r="E4" s="23"/>
      <c r="F4" s="23"/>
      <c r="G4" s="23"/>
      <c r="H4" s="23"/>
      <c r="I4" s="2"/>
    </row>
    <row r="5" spans="1:9" ht="16.5" x14ac:dyDescent="0.3">
      <c r="A5" s="15" t="s">
        <v>9</v>
      </c>
      <c r="B5" s="23"/>
      <c r="C5" s="23"/>
      <c r="D5" s="23"/>
      <c r="E5" s="23"/>
      <c r="F5" s="23"/>
      <c r="G5" s="23"/>
      <c r="H5" s="23"/>
      <c r="I5" s="2"/>
    </row>
    <row r="6" spans="1:9" ht="16.5" x14ac:dyDescent="0.3">
      <c r="A6" s="15"/>
      <c r="B6" s="23"/>
      <c r="C6" s="23"/>
      <c r="D6" s="23"/>
      <c r="E6" s="23"/>
      <c r="F6" s="23"/>
      <c r="G6" s="23"/>
      <c r="H6" s="23"/>
      <c r="I6" s="2"/>
    </row>
    <row r="7" spans="1:9" ht="17.25" thickBot="1" x14ac:dyDescent="0.35">
      <c r="A7" s="26"/>
      <c r="B7" s="27"/>
      <c r="C7" s="27"/>
      <c r="D7" s="27"/>
      <c r="E7" s="27"/>
      <c r="F7" s="27"/>
      <c r="G7" s="27"/>
      <c r="H7" s="27"/>
      <c r="I7" s="2"/>
    </row>
    <row r="8" spans="1:9" ht="17.25" thickBot="1" x14ac:dyDescent="0.35">
      <c r="A8" s="30"/>
      <c r="B8" s="104" t="s">
        <v>107</v>
      </c>
      <c r="C8" s="31" t="s">
        <v>97</v>
      </c>
      <c r="D8" s="31" t="s">
        <v>98</v>
      </c>
      <c r="E8" s="31" t="s">
        <v>99</v>
      </c>
      <c r="F8" s="31" t="s">
        <v>100</v>
      </c>
      <c r="G8" s="31" t="s">
        <v>101</v>
      </c>
      <c r="H8" s="32" t="s">
        <v>0</v>
      </c>
      <c r="I8" s="2"/>
    </row>
    <row r="9" spans="1:9" ht="16.5" x14ac:dyDescent="0.3">
      <c r="A9" s="28" t="s">
        <v>20</v>
      </c>
      <c r="B9" s="29">
        <v>0</v>
      </c>
      <c r="C9" s="29">
        <v>1</v>
      </c>
      <c r="D9" s="29">
        <v>1</v>
      </c>
      <c r="E9" s="29">
        <v>1</v>
      </c>
      <c r="F9" s="29">
        <v>1</v>
      </c>
      <c r="G9" s="29">
        <v>1</v>
      </c>
      <c r="H9" s="33">
        <f t="shared" ref="H9:H49" si="0">SUM(B9:G9)</f>
        <v>5</v>
      </c>
      <c r="I9" s="2"/>
    </row>
    <row r="10" spans="1:9" ht="16.5" x14ac:dyDescent="0.3">
      <c r="A10" s="15" t="s">
        <v>41</v>
      </c>
      <c r="B10" s="23">
        <v>1</v>
      </c>
      <c r="C10" s="23">
        <v>0</v>
      </c>
      <c r="D10" s="23">
        <v>1</v>
      </c>
      <c r="E10" s="23">
        <v>1</v>
      </c>
      <c r="F10" s="23">
        <v>1</v>
      </c>
      <c r="G10" s="23">
        <v>1</v>
      </c>
      <c r="H10" s="34">
        <f t="shared" si="0"/>
        <v>5</v>
      </c>
      <c r="I10" s="2"/>
    </row>
    <row r="11" spans="1:9" ht="16.5" x14ac:dyDescent="0.3">
      <c r="A11" s="15" t="s">
        <v>30</v>
      </c>
      <c r="B11" s="23">
        <v>1</v>
      </c>
      <c r="C11" s="23">
        <v>1</v>
      </c>
      <c r="D11" s="23">
        <v>1</v>
      </c>
      <c r="E11" s="23">
        <v>1</v>
      </c>
      <c r="F11" s="23">
        <v>0</v>
      </c>
      <c r="G11" s="23">
        <v>1</v>
      </c>
      <c r="H11" s="34">
        <f t="shared" si="0"/>
        <v>5</v>
      </c>
      <c r="I11" s="2"/>
    </row>
    <row r="12" spans="1:9" ht="16.5" x14ac:dyDescent="0.3">
      <c r="A12" s="15" t="s">
        <v>29</v>
      </c>
      <c r="B12" s="23">
        <v>1</v>
      </c>
      <c r="C12" s="23">
        <v>1</v>
      </c>
      <c r="D12" s="23">
        <v>1</v>
      </c>
      <c r="E12" s="23">
        <v>1</v>
      </c>
      <c r="F12" s="23">
        <v>0</v>
      </c>
      <c r="G12" s="23">
        <v>1</v>
      </c>
      <c r="H12" s="34">
        <f t="shared" si="0"/>
        <v>5</v>
      </c>
      <c r="I12" s="2"/>
    </row>
    <row r="13" spans="1:9" ht="16.5" x14ac:dyDescent="0.3">
      <c r="A13" s="15" t="s">
        <v>21</v>
      </c>
      <c r="B13" s="23">
        <v>1</v>
      </c>
      <c r="C13" s="23">
        <v>1</v>
      </c>
      <c r="D13" s="23">
        <v>1</v>
      </c>
      <c r="E13" s="23">
        <v>1</v>
      </c>
      <c r="F13" s="23">
        <v>1</v>
      </c>
      <c r="G13" s="23">
        <v>1</v>
      </c>
      <c r="H13" s="34">
        <f t="shared" si="0"/>
        <v>6</v>
      </c>
      <c r="I13" s="2"/>
    </row>
    <row r="14" spans="1:9" ht="16.5" x14ac:dyDescent="0.3">
      <c r="A14" s="15" t="s">
        <v>22</v>
      </c>
      <c r="B14" s="23">
        <v>1</v>
      </c>
      <c r="C14" s="23">
        <v>1</v>
      </c>
      <c r="D14" s="23">
        <v>0</v>
      </c>
      <c r="E14" s="23">
        <v>1</v>
      </c>
      <c r="F14" s="23">
        <v>1</v>
      </c>
      <c r="G14" s="23">
        <v>1</v>
      </c>
      <c r="H14" s="34">
        <f t="shared" si="0"/>
        <v>5</v>
      </c>
      <c r="I14" s="2"/>
    </row>
    <row r="15" spans="1:9" ht="16.5" x14ac:dyDescent="0.3">
      <c r="A15" s="15" t="s">
        <v>31</v>
      </c>
      <c r="B15" s="23">
        <v>1</v>
      </c>
      <c r="C15" s="23">
        <v>1</v>
      </c>
      <c r="D15" s="23">
        <v>0</v>
      </c>
      <c r="E15" s="23">
        <v>0</v>
      </c>
      <c r="F15" s="23">
        <v>1</v>
      </c>
      <c r="G15" s="23">
        <v>1</v>
      </c>
      <c r="H15" s="34">
        <f t="shared" si="0"/>
        <v>4</v>
      </c>
      <c r="I15" s="2"/>
    </row>
    <row r="16" spans="1:9" ht="16.5" x14ac:dyDescent="0.3">
      <c r="A16" s="15" t="s">
        <v>23</v>
      </c>
      <c r="B16" s="23">
        <v>1</v>
      </c>
      <c r="C16" s="23">
        <v>1</v>
      </c>
      <c r="D16" s="23">
        <v>1</v>
      </c>
      <c r="E16" s="23">
        <v>1</v>
      </c>
      <c r="F16" s="23">
        <v>1</v>
      </c>
      <c r="G16" s="23">
        <v>1</v>
      </c>
      <c r="H16" s="34">
        <f t="shared" si="0"/>
        <v>6</v>
      </c>
      <c r="I16" s="2"/>
    </row>
    <row r="17" spans="1:9" ht="16.5" x14ac:dyDescent="0.3">
      <c r="A17" s="15" t="s">
        <v>42</v>
      </c>
      <c r="B17" s="23">
        <v>1</v>
      </c>
      <c r="C17" s="23">
        <v>0</v>
      </c>
      <c r="D17" s="23">
        <v>1</v>
      </c>
      <c r="E17" s="23">
        <v>0</v>
      </c>
      <c r="F17" s="23">
        <v>1</v>
      </c>
      <c r="G17" s="23">
        <v>1</v>
      </c>
      <c r="H17" s="34">
        <f t="shared" si="0"/>
        <v>4</v>
      </c>
      <c r="I17" s="2"/>
    </row>
    <row r="18" spans="1:9" ht="16.5" x14ac:dyDescent="0.3">
      <c r="A18" s="15" t="s">
        <v>36</v>
      </c>
      <c r="B18" s="23">
        <v>1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34">
        <f t="shared" si="0"/>
        <v>6</v>
      </c>
      <c r="I18" s="2"/>
    </row>
    <row r="19" spans="1:9" ht="16.5" x14ac:dyDescent="0.3">
      <c r="A19" s="15" t="s">
        <v>32</v>
      </c>
      <c r="B19" s="23">
        <v>1</v>
      </c>
      <c r="C19" s="23">
        <v>1</v>
      </c>
      <c r="D19" s="23">
        <v>1</v>
      </c>
      <c r="E19" s="23">
        <v>1</v>
      </c>
      <c r="F19" s="23">
        <v>1</v>
      </c>
      <c r="G19" s="23">
        <v>1</v>
      </c>
      <c r="H19" s="34">
        <f t="shared" si="0"/>
        <v>6</v>
      </c>
      <c r="I19" s="2"/>
    </row>
    <row r="20" spans="1:9" ht="16.5" x14ac:dyDescent="0.3">
      <c r="A20" s="15" t="s">
        <v>10</v>
      </c>
      <c r="B20" s="23">
        <v>0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34">
        <f t="shared" si="0"/>
        <v>5</v>
      </c>
      <c r="I20" s="2"/>
    </row>
    <row r="21" spans="1:9" ht="16.5" x14ac:dyDescent="0.3">
      <c r="A21" s="15" t="s">
        <v>38</v>
      </c>
      <c r="B21" s="23">
        <v>1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34">
        <f t="shared" si="0"/>
        <v>6</v>
      </c>
      <c r="I21" s="2"/>
    </row>
    <row r="22" spans="1:9" ht="16.5" x14ac:dyDescent="0.3">
      <c r="A22" s="15" t="s">
        <v>43</v>
      </c>
      <c r="B22" s="23">
        <v>1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34">
        <f t="shared" si="0"/>
        <v>6</v>
      </c>
      <c r="I22" s="2"/>
    </row>
    <row r="23" spans="1:9" ht="16.5" x14ac:dyDescent="0.3">
      <c r="A23" s="15" t="s">
        <v>39</v>
      </c>
      <c r="B23" s="23">
        <v>1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34">
        <f t="shared" si="0"/>
        <v>6</v>
      </c>
      <c r="I23" s="2"/>
    </row>
    <row r="24" spans="1:9" ht="16.5" x14ac:dyDescent="0.3">
      <c r="A24" s="15" t="s">
        <v>175</v>
      </c>
      <c r="B24" s="23">
        <v>0</v>
      </c>
      <c r="C24" s="23">
        <v>0</v>
      </c>
      <c r="D24" s="23">
        <v>1</v>
      </c>
      <c r="E24" s="23">
        <v>1</v>
      </c>
      <c r="F24" s="23">
        <v>1</v>
      </c>
      <c r="G24" s="23">
        <v>1</v>
      </c>
      <c r="H24" s="34">
        <f t="shared" si="0"/>
        <v>4</v>
      </c>
      <c r="I24" s="2"/>
    </row>
    <row r="25" spans="1:9" ht="16.5" x14ac:dyDescent="0.3">
      <c r="A25" s="15" t="s">
        <v>44</v>
      </c>
      <c r="B25" s="23">
        <v>1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34">
        <f t="shared" si="0"/>
        <v>6</v>
      </c>
      <c r="I25" s="2"/>
    </row>
    <row r="26" spans="1:9" ht="16.5" x14ac:dyDescent="0.3">
      <c r="A26" s="15" t="s">
        <v>33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34">
        <f t="shared" si="0"/>
        <v>6</v>
      </c>
      <c r="I26" s="2"/>
    </row>
    <row r="27" spans="1:9" ht="16.5" x14ac:dyDescent="0.3">
      <c r="A27" s="15" t="s">
        <v>12</v>
      </c>
      <c r="B27" s="23">
        <v>1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34">
        <f t="shared" si="0"/>
        <v>6</v>
      </c>
      <c r="I27" s="2"/>
    </row>
    <row r="28" spans="1:9" ht="16.5" x14ac:dyDescent="0.3">
      <c r="A28" s="15" t="s">
        <v>124</v>
      </c>
      <c r="B28" s="23">
        <v>1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34">
        <f>SUM(B28:G28)</f>
        <v>6</v>
      </c>
      <c r="I28" s="2"/>
    </row>
    <row r="29" spans="1:9" ht="16.5" x14ac:dyDescent="0.3">
      <c r="A29" s="15" t="s">
        <v>24</v>
      </c>
      <c r="B29" s="23">
        <v>1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34">
        <f t="shared" si="0"/>
        <v>6</v>
      </c>
      <c r="I29" s="2"/>
    </row>
    <row r="30" spans="1:9" ht="16.5" x14ac:dyDescent="0.3">
      <c r="A30" s="15" t="s">
        <v>13</v>
      </c>
      <c r="B30" s="23">
        <v>1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34">
        <f t="shared" si="0"/>
        <v>6</v>
      </c>
      <c r="I30" s="2"/>
    </row>
    <row r="31" spans="1:9" ht="16.5" x14ac:dyDescent="0.3">
      <c r="A31" s="15" t="s">
        <v>14</v>
      </c>
      <c r="B31" s="23">
        <v>1</v>
      </c>
      <c r="C31" s="23">
        <v>0</v>
      </c>
      <c r="D31" s="23">
        <v>1</v>
      </c>
      <c r="E31" s="23">
        <v>1</v>
      </c>
      <c r="F31" s="23">
        <v>1</v>
      </c>
      <c r="G31" s="23">
        <v>1</v>
      </c>
      <c r="H31" s="34">
        <f t="shared" si="0"/>
        <v>5</v>
      </c>
      <c r="I31" s="2"/>
    </row>
    <row r="32" spans="1:9" ht="16.5" x14ac:dyDescent="0.3">
      <c r="A32" s="15" t="s">
        <v>25</v>
      </c>
      <c r="B32" s="23">
        <v>0</v>
      </c>
      <c r="C32" s="23">
        <v>1</v>
      </c>
      <c r="D32" s="23">
        <v>0</v>
      </c>
      <c r="E32" s="23">
        <v>1</v>
      </c>
      <c r="F32" s="23">
        <v>0</v>
      </c>
      <c r="G32" s="23">
        <v>1</v>
      </c>
      <c r="H32" s="34">
        <f t="shared" si="0"/>
        <v>3</v>
      </c>
      <c r="I32" s="2"/>
    </row>
    <row r="33" spans="1:9" ht="16.5" x14ac:dyDescent="0.3">
      <c r="A33" s="15" t="s">
        <v>15</v>
      </c>
      <c r="B33" s="23">
        <v>0</v>
      </c>
      <c r="C33" s="23">
        <v>0</v>
      </c>
      <c r="D33" s="23">
        <v>1</v>
      </c>
      <c r="E33" s="23">
        <v>1</v>
      </c>
      <c r="F33" s="23">
        <v>1</v>
      </c>
      <c r="G33" s="23">
        <v>0</v>
      </c>
      <c r="H33" s="34">
        <f t="shared" si="0"/>
        <v>3</v>
      </c>
      <c r="I33" s="2"/>
    </row>
    <row r="34" spans="1:9" ht="16.5" x14ac:dyDescent="0.3">
      <c r="A34" s="15" t="s">
        <v>26</v>
      </c>
      <c r="B34" s="23">
        <v>1</v>
      </c>
      <c r="C34" s="23">
        <v>1</v>
      </c>
      <c r="D34" s="23">
        <v>0</v>
      </c>
      <c r="E34" s="23">
        <v>1</v>
      </c>
      <c r="F34" s="23">
        <v>1</v>
      </c>
      <c r="G34" s="23">
        <v>1</v>
      </c>
      <c r="H34" s="34">
        <f t="shared" si="0"/>
        <v>5</v>
      </c>
      <c r="I34" s="2"/>
    </row>
    <row r="35" spans="1:9" ht="16.5" x14ac:dyDescent="0.3">
      <c r="A35" s="15" t="s">
        <v>16</v>
      </c>
      <c r="B35" s="23">
        <v>1</v>
      </c>
      <c r="C35" s="23">
        <v>1</v>
      </c>
      <c r="D35" s="23">
        <v>1</v>
      </c>
      <c r="E35" s="23">
        <v>1</v>
      </c>
      <c r="F35" s="23">
        <v>1</v>
      </c>
      <c r="G35" s="23">
        <v>1</v>
      </c>
      <c r="H35" s="34">
        <f t="shared" si="0"/>
        <v>6</v>
      </c>
      <c r="I35" s="2"/>
    </row>
    <row r="36" spans="1:9" ht="16.5" x14ac:dyDescent="0.3">
      <c r="A36" s="15" t="s">
        <v>45</v>
      </c>
      <c r="B36" s="23">
        <v>1</v>
      </c>
      <c r="C36" s="23">
        <v>1</v>
      </c>
      <c r="D36" s="23">
        <v>1</v>
      </c>
      <c r="E36" s="23">
        <v>1</v>
      </c>
      <c r="F36" s="23">
        <v>1</v>
      </c>
      <c r="G36" s="23">
        <v>1</v>
      </c>
      <c r="H36" s="34">
        <f t="shared" si="0"/>
        <v>6</v>
      </c>
      <c r="I36" s="2"/>
    </row>
    <row r="37" spans="1:9" ht="16.5" x14ac:dyDescent="0.3">
      <c r="A37" s="15" t="s">
        <v>34</v>
      </c>
      <c r="B37" s="23">
        <v>1</v>
      </c>
      <c r="C37" s="23">
        <v>1</v>
      </c>
      <c r="D37" s="23">
        <v>1</v>
      </c>
      <c r="E37" s="23">
        <v>1</v>
      </c>
      <c r="F37" s="23">
        <v>1</v>
      </c>
      <c r="G37" s="23">
        <v>1</v>
      </c>
      <c r="H37" s="34">
        <f t="shared" si="0"/>
        <v>6</v>
      </c>
      <c r="I37" s="2"/>
    </row>
    <row r="38" spans="1:9" ht="16.5" x14ac:dyDescent="0.3">
      <c r="A38" s="15" t="s">
        <v>27</v>
      </c>
      <c r="B38" s="23">
        <v>1</v>
      </c>
      <c r="C38" s="23">
        <v>1</v>
      </c>
      <c r="D38" s="23">
        <v>1</v>
      </c>
      <c r="E38" s="23">
        <v>1</v>
      </c>
      <c r="F38" s="23">
        <v>1</v>
      </c>
      <c r="G38" s="23">
        <v>1</v>
      </c>
      <c r="H38" s="34">
        <f t="shared" si="0"/>
        <v>6</v>
      </c>
      <c r="I38" s="2"/>
    </row>
    <row r="39" spans="1:9" ht="16.5" x14ac:dyDescent="0.3">
      <c r="A39" s="15" t="s">
        <v>125</v>
      </c>
      <c r="B39" s="23">
        <v>0</v>
      </c>
      <c r="C39" s="23">
        <v>0</v>
      </c>
      <c r="D39" s="23">
        <v>1</v>
      </c>
      <c r="E39" s="23">
        <v>1</v>
      </c>
      <c r="F39" s="23">
        <v>1</v>
      </c>
      <c r="G39" s="23">
        <v>1</v>
      </c>
      <c r="H39" s="34">
        <f>SUM(B39:G39)</f>
        <v>4</v>
      </c>
      <c r="I39" s="2"/>
    </row>
    <row r="40" spans="1:9" ht="16.5" x14ac:dyDescent="0.3">
      <c r="A40" s="15" t="s">
        <v>118</v>
      </c>
      <c r="B40" s="23">
        <v>0</v>
      </c>
      <c r="C40" s="23">
        <v>1</v>
      </c>
      <c r="D40" s="23">
        <v>0</v>
      </c>
      <c r="E40" s="23">
        <v>0</v>
      </c>
      <c r="F40" s="23">
        <v>1</v>
      </c>
      <c r="G40" s="23">
        <v>1</v>
      </c>
      <c r="H40" s="34">
        <f t="shared" si="0"/>
        <v>3</v>
      </c>
      <c r="I40" s="2"/>
    </row>
    <row r="41" spans="1:9" ht="16.5" x14ac:dyDescent="0.3">
      <c r="A41" s="15" t="s">
        <v>17</v>
      </c>
      <c r="B41" s="23">
        <v>1</v>
      </c>
      <c r="C41" s="23">
        <v>1</v>
      </c>
      <c r="D41" s="23">
        <v>1</v>
      </c>
      <c r="E41" s="23">
        <v>1</v>
      </c>
      <c r="F41" s="23">
        <v>1</v>
      </c>
      <c r="G41" s="23">
        <v>1</v>
      </c>
      <c r="H41" s="34">
        <f t="shared" si="0"/>
        <v>6</v>
      </c>
      <c r="I41" s="2"/>
    </row>
    <row r="42" spans="1:9" ht="16.5" x14ac:dyDescent="0.3">
      <c r="A42" s="15" t="s">
        <v>28</v>
      </c>
      <c r="B42" s="23">
        <v>1</v>
      </c>
      <c r="C42" s="23">
        <v>1</v>
      </c>
      <c r="D42" s="23">
        <v>1</v>
      </c>
      <c r="E42" s="23">
        <v>1</v>
      </c>
      <c r="F42" s="23">
        <v>1</v>
      </c>
      <c r="G42" s="23">
        <v>1</v>
      </c>
      <c r="H42" s="34">
        <f t="shared" si="0"/>
        <v>6</v>
      </c>
      <c r="I42" s="2"/>
    </row>
    <row r="43" spans="1:9" ht="16.5" x14ac:dyDescent="0.3">
      <c r="A43" s="15" t="s">
        <v>18</v>
      </c>
      <c r="B43" s="23">
        <v>1</v>
      </c>
      <c r="C43" s="23">
        <v>1</v>
      </c>
      <c r="D43" s="23">
        <v>1</v>
      </c>
      <c r="E43" s="23">
        <v>1</v>
      </c>
      <c r="F43" s="23">
        <v>1</v>
      </c>
      <c r="G43" s="23">
        <v>1</v>
      </c>
      <c r="H43" s="34">
        <f t="shared" si="0"/>
        <v>6</v>
      </c>
      <c r="I43" s="2"/>
    </row>
    <row r="44" spans="1:9" ht="16.5" x14ac:dyDescent="0.3">
      <c r="A44" s="15" t="s">
        <v>19</v>
      </c>
      <c r="B44" s="23">
        <v>1</v>
      </c>
      <c r="C44" s="23">
        <v>1</v>
      </c>
      <c r="D44" s="23">
        <v>1</v>
      </c>
      <c r="E44" s="23">
        <v>0</v>
      </c>
      <c r="F44" s="23">
        <v>1</v>
      </c>
      <c r="G44" s="23">
        <v>1</v>
      </c>
      <c r="H44" s="34">
        <f t="shared" si="0"/>
        <v>5</v>
      </c>
      <c r="I44" s="2"/>
    </row>
    <row r="45" spans="1:9" ht="16.5" x14ac:dyDescent="0.3">
      <c r="A45" s="15" t="s">
        <v>40</v>
      </c>
      <c r="B45" s="23">
        <v>1</v>
      </c>
      <c r="C45" s="23">
        <v>1</v>
      </c>
      <c r="D45" s="23">
        <v>1</v>
      </c>
      <c r="E45" s="23">
        <v>1</v>
      </c>
      <c r="F45" s="23">
        <v>1</v>
      </c>
      <c r="G45" s="23">
        <v>1</v>
      </c>
      <c r="H45" s="34">
        <f t="shared" si="0"/>
        <v>6</v>
      </c>
      <c r="I45" s="2"/>
    </row>
    <row r="46" spans="1:9" ht="16.5" x14ac:dyDescent="0.3">
      <c r="A46" s="15" t="s">
        <v>119</v>
      </c>
      <c r="B46" s="23">
        <v>1</v>
      </c>
      <c r="C46" s="23">
        <v>1</v>
      </c>
      <c r="D46" s="23">
        <v>0</v>
      </c>
      <c r="E46" s="23">
        <v>0</v>
      </c>
      <c r="F46" s="23">
        <v>1</v>
      </c>
      <c r="G46" s="23">
        <v>1</v>
      </c>
      <c r="H46" s="34">
        <f t="shared" si="0"/>
        <v>4</v>
      </c>
      <c r="I46" s="2"/>
    </row>
    <row r="47" spans="1:9" ht="16.5" x14ac:dyDescent="0.3">
      <c r="A47" s="15" t="s">
        <v>11</v>
      </c>
      <c r="B47" s="23">
        <v>1</v>
      </c>
      <c r="C47" s="23">
        <v>1</v>
      </c>
      <c r="D47" s="23">
        <v>1</v>
      </c>
      <c r="E47" s="23">
        <v>1</v>
      </c>
      <c r="F47" s="23">
        <v>1</v>
      </c>
      <c r="G47" s="23">
        <v>1</v>
      </c>
      <c r="H47" s="34">
        <f t="shared" si="0"/>
        <v>6</v>
      </c>
      <c r="I47" s="2"/>
    </row>
    <row r="48" spans="1:9" ht="16.5" x14ac:dyDescent="0.3">
      <c r="A48" s="15" t="s">
        <v>46</v>
      </c>
      <c r="B48" s="23">
        <v>1</v>
      </c>
      <c r="C48" s="23">
        <v>1</v>
      </c>
      <c r="D48" s="23">
        <v>1</v>
      </c>
      <c r="E48" s="23">
        <v>0</v>
      </c>
      <c r="F48" s="23">
        <v>1</v>
      </c>
      <c r="G48" s="23">
        <v>1</v>
      </c>
      <c r="H48" s="34">
        <f t="shared" si="0"/>
        <v>5</v>
      </c>
      <c r="I48" s="2"/>
    </row>
    <row r="49" spans="1:9" ht="17.25" thickBot="1" x14ac:dyDescent="0.35">
      <c r="A49" s="15" t="s">
        <v>47</v>
      </c>
      <c r="B49" s="23">
        <v>0</v>
      </c>
      <c r="C49" s="23">
        <v>1</v>
      </c>
      <c r="D49" s="23">
        <v>1</v>
      </c>
      <c r="E49" s="23">
        <v>1</v>
      </c>
      <c r="F49" s="23">
        <v>1</v>
      </c>
      <c r="G49" s="23">
        <v>1</v>
      </c>
      <c r="H49" s="35">
        <f t="shared" si="0"/>
        <v>5</v>
      </c>
      <c r="I49" s="2"/>
    </row>
    <row r="50" spans="1:9" ht="16.5" x14ac:dyDescent="0.3">
      <c r="A50" s="2"/>
      <c r="B50" s="24"/>
      <c r="C50" s="24"/>
      <c r="D50" s="24"/>
      <c r="E50" s="24"/>
      <c r="F50" s="24"/>
      <c r="G50" s="24"/>
      <c r="H50" s="24"/>
      <c r="I50" s="2"/>
    </row>
    <row r="51" spans="1:9" ht="16.5" x14ac:dyDescent="0.3">
      <c r="A51" s="2"/>
      <c r="B51" s="24"/>
      <c r="C51" s="24"/>
      <c r="D51" s="24"/>
      <c r="E51" s="24"/>
      <c r="F51" s="24"/>
      <c r="G51" s="24"/>
      <c r="H51" s="24"/>
      <c r="I51" s="2"/>
    </row>
    <row r="52" spans="1:9" ht="16.5" x14ac:dyDescent="0.3">
      <c r="A52" s="2"/>
      <c r="B52" s="24"/>
      <c r="C52" s="24"/>
      <c r="D52" s="24"/>
      <c r="E52" s="24"/>
      <c r="F52" s="24"/>
      <c r="G52" s="24"/>
      <c r="H52" s="24"/>
      <c r="I52" s="2"/>
    </row>
    <row r="53" spans="1:9" ht="16.5" x14ac:dyDescent="0.3">
      <c r="A53" s="1" t="s">
        <v>173</v>
      </c>
      <c r="B53" s="24"/>
      <c r="C53" s="24"/>
      <c r="D53" s="24"/>
      <c r="E53" s="24"/>
      <c r="F53" s="24"/>
      <c r="G53" s="24"/>
      <c r="H53" s="24"/>
      <c r="I53" s="2"/>
    </row>
    <row r="54" spans="1:9" ht="16.5" x14ac:dyDescent="0.3">
      <c r="A54" s="2"/>
      <c r="B54" s="24"/>
      <c r="C54" s="24"/>
      <c r="D54" s="24"/>
      <c r="E54" s="24"/>
      <c r="F54" s="24"/>
      <c r="G54" s="24"/>
      <c r="H54" s="24"/>
      <c r="I54" s="2"/>
    </row>
  </sheetData>
  <pageMargins left="0.7" right="0.7" top="0.75" bottom="0.75" header="0.3" footer="0.3"/>
  <pageSetup paperSize="8"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Operations Committee</vt:lpstr>
      <vt:lpstr>Policy &amp; Governance Committee</vt:lpstr>
      <vt:lpstr>CP&amp;R Committee</vt:lpstr>
      <vt:lpstr>Special Council </vt:lpstr>
      <vt:lpstr>Sheet1</vt:lpstr>
      <vt:lpstr>Planning Committee</vt:lpstr>
      <vt:lpstr>Audit Committee</vt:lpstr>
      <vt:lpstr>Full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Vicki Lisk</cp:lastModifiedBy>
  <cp:lastPrinted>2018-05-31T16:15:31Z</cp:lastPrinted>
  <dcterms:created xsi:type="dcterms:W3CDTF">2017-01-03T09:52:46Z</dcterms:created>
  <dcterms:modified xsi:type="dcterms:W3CDTF">2018-05-31T16:15:40Z</dcterms:modified>
</cp:coreProperties>
</file>